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45" windowWidth="19440" windowHeight="6555"/>
  </bookViews>
  <sheets>
    <sheet name="дох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27" i="1" l="1"/>
  <c r="C18" i="1" l="1"/>
  <c r="C15" i="1"/>
  <c r="C12" i="1"/>
  <c r="C10" i="1"/>
  <c r="C8" i="1"/>
  <c r="C7" i="1" l="1"/>
  <c r="C6" i="1" l="1"/>
  <c r="C5" i="1" s="1"/>
  <c r="C28" i="1" l="1"/>
</calcChain>
</file>

<file path=xl/sharedStrings.xml><?xml version="1.0" encoding="utf-8"?>
<sst xmlns="http://schemas.openxmlformats.org/spreadsheetml/2006/main" count="45" uniqueCount="45">
  <si>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</si>
  <si>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</si>
  <si>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</si>
  <si>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</si>
  <si>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</si>
  <si>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</si>
  <si>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</si>
  <si>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</si>
  <si>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</si>
  <si>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</si>
  <si>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</si>
  <si>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</si>
  <si>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</si>
  <si>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</si>
  <si>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</si>
  <si>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</si>
  <si>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</si>
  <si>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</si>
  <si>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</si>
  <si>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</si>
  <si>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</si>
  <si>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</si>
  <si>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</si>
  <si>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</si>
  <si>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</si>
  <si>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</si>
  <si>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</si>
  <si>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</si>
  <si>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</si>
  <si>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</si>
  <si>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</si>
  <si>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</si>
  <si>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</si>
  <si>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</si>
  <si>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</si>
  <si>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</si>
  <si>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</si>
  <si>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</si>
  <si>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</si>
  <si>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</si>
  <si>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</si>
  <si>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>(рублей)</t>
  </si>
  <si>
    <t xml:space="preserve"> 2024 год</t>
  </si>
  <si>
    <t xml:space="preserve"> ПОСТУПЛЕНИЯ ДОХОДОВ БЮДЖЕТА ПО КОДАМ КЛАССИФИКАЦИИ ДОХОДОВ БЮДЖЕТОВ БЮДЖЕТНОЙ СИСТЕМЫ РОССИЙСКОЙ ФЕДЕРАЦИИ НА 2024 ГОД 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</si>
  <si>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городское  поселение «Город Малоярославец» на 2024 год и на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25 декабря 2023 года №347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</si>
</sst>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9"/>
      <color rgb="FF000000"/>
      <name val="Cambri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" fontId="10" fillId="0" borderId="3">
      <alignment horizontal="center" vertical="center" shrinkToFit="1"/>
    </xf>
  </cellStyleXfs>
  <cellXfs count="24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0" fillId="0" borderId="0" xfId="0" applyNumberFormat="1"/>
    <xf numFmtId="4" fontId="8" fillId="0" borderId="0" xfId="0" applyNumberFormat="1" applyFont="1"/>
    <xf numFmtId="4" fontId="5" fillId="0" borderId="2" xfId="2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4">
    <cellStyle name="xl52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2/&#1041;&#1070;&#1044;&#1046;&#1045;&#1058;%202022/&#1055;&#1056;&#1054;&#1045;&#1050;&#1058;%20&#1041;&#1070;&#1044;%202022/1%20&#1044;&#1054;&#1061;%20&#1053;&#1040;%2001%2010%202021%20&#1080;%20&#1087;&#1083;&#1072;&#1085;%202022%202023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</sheetNames>
    <sheetDataSet>
      <sheetData sheetId="0">
        <row r="5">
          <cell r="V5">
            <v>276808846.60000002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zoomScale="150" zoomScaleNormal="150" workbookViewId="0">
      <selection activeCell="B1" sqref="B1:C1"/>
    </sheetView>
  </sheetViews>
  <sheetFormatPr defaultRowHeight="15" x14ac:dyDescent="0.25"/>
  <cols>
    <col min="1" max="1" width="53.140625" customWidth="1"/>
    <col min="2" max="2" width="30.28515625" customWidth="1"/>
    <col min="3" max="3" width="17.85546875" customWidth="1"/>
    <col min="4" max="4" width="13.7109375" customWidth="1"/>
  </cols>
  <sheetData>
    <row r="1" spans="1:4" ht="99.75" customHeight="1" x14ac:dyDescent="0.25">
      <c r="A1" s="3"/>
      <c r="B1" s="23" t="s">
        <v>44</v>
      </c>
      <c r="C1" s="23"/>
    </row>
    <row r="2" spans="1:4" ht="54.75" customHeight="1" x14ac:dyDescent="0.25">
      <c r="A2" s="22" t="s">
        <v>43</v>
      </c>
      <c r="B2" s="22"/>
      <c r="C2" s="22"/>
    </row>
    <row r="3" spans="1:4" ht="21" customHeight="1" x14ac:dyDescent="0.25">
      <c r="C3" s="4" t="s">
        <v>41</v>
      </c>
    </row>
    <row r="4" spans="1:4" ht="54" customHeight="1" x14ac:dyDescent="0.25">
      <c r="A4" s="15" t="s">
        <v>0</v>
      </c>
      <c r="B4" s="15" t="s">
        <v>17</v>
      </c>
      <c r="C4" s="15" t="s">
        <v>42</v>
      </c>
    </row>
    <row r="5" spans="1:4" ht="18" customHeight="1" x14ac:dyDescent="0.25">
      <c r="A5" s="9" t="s">
        <v>1</v>
      </c>
      <c r="B5" s="10"/>
      <c r="C5" s="17">
        <f>C6+C25</f>
        <v>458936391.16000003</v>
      </c>
      <c r="D5" s="19"/>
    </row>
    <row r="6" spans="1:4" ht="18" customHeight="1" x14ac:dyDescent="0.25">
      <c r="A6" s="11" t="s">
        <v>14</v>
      </c>
      <c r="B6" s="6" t="s">
        <v>18</v>
      </c>
      <c r="C6" s="18">
        <f>C7+C18</f>
        <v>220759289.49000001</v>
      </c>
    </row>
    <row r="7" spans="1:4" ht="18" customHeight="1" x14ac:dyDescent="0.25">
      <c r="A7" s="11" t="s">
        <v>13</v>
      </c>
      <c r="B7" s="7"/>
      <c r="C7" s="16">
        <f>C8+C10+C12+C15</f>
        <v>191290931.49000001</v>
      </c>
    </row>
    <row r="8" spans="1:4" ht="18" customHeight="1" x14ac:dyDescent="0.25">
      <c r="A8" s="11" t="s">
        <v>10</v>
      </c>
      <c r="B8" s="6" t="s">
        <v>19</v>
      </c>
      <c r="C8" s="16">
        <f>C9</f>
        <v>94289926</v>
      </c>
    </row>
    <row r="9" spans="1:4" ht="18" customHeight="1" x14ac:dyDescent="0.25">
      <c r="A9" s="12" t="s">
        <v>9</v>
      </c>
      <c r="B9" s="8" t="s">
        <v>38</v>
      </c>
      <c r="C9" s="13">
        <v>94289926</v>
      </c>
    </row>
    <row r="10" spans="1:4" ht="47.25" customHeight="1" x14ac:dyDescent="0.25">
      <c r="A10" s="11" t="s">
        <v>15</v>
      </c>
      <c r="B10" s="6" t="s">
        <v>20</v>
      </c>
      <c r="C10" s="18">
        <f>C11</f>
        <v>5083005.49</v>
      </c>
    </row>
    <row r="11" spans="1:4" s="5" customFormat="1" ht="47.25" x14ac:dyDescent="0.25">
      <c r="A11" s="12" t="s">
        <v>16</v>
      </c>
      <c r="B11" s="7" t="s">
        <v>39</v>
      </c>
      <c r="C11" s="13">
        <v>5083005.49</v>
      </c>
    </row>
    <row r="12" spans="1:4" s="5" customFormat="1" ht="18" customHeight="1" x14ac:dyDescent="0.25">
      <c r="A12" s="11" t="s">
        <v>33</v>
      </c>
      <c r="B12" s="6" t="s">
        <v>29</v>
      </c>
      <c r="C12" s="18">
        <f>C13+C14</f>
        <v>66300000</v>
      </c>
    </row>
    <row r="13" spans="1:4" s="5" customFormat="1" ht="36" customHeight="1" x14ac:dyDescent="0.25">
      <c r="A13" s="12" t="s">
        <v>36</v>
      </c>
      <c r="B13" s="8" t="s">
        <v>37</v>
      </c>
      <c r="C13" s="13">
        <v>66300000</v>
      </c>
    </row>
    <row r="14" spans="1:4" s="5" customFormat="1" ht="18" hidden="1" customHeight="1" x14ac:dyDescent="0.25">
      <c r="A14" s="12" t="s">
        <v>34</v>
      </c>
      <c r="B14" s="8" t="s">
        <v>35</v>
      </c>
      <c r="C14" s="13"/>
    </row>
    <row r="15" spans="1:4" ht="18" customHeight="1" x14ac:dyDescent="0.25">
      <c r="A15" s="11" t="s">
        <v>11</v>
      </c>
      <c r="B15" s="6" t="s">
        <v>21</v>
      </c>
      <c r="C15" s="16">
        <f>C16+C17</f>
        <v>25618000</v>
      </c>
    </row>
    <row r="16" spans="1:4" ht="18" customHeight="1" x14ac:dyDescent="0.25">
      <c r="A16" s="12" t="s">
        <v>40</v>
      </c>
      <c r="B16" s="7" t="s">
        <v>32</v>
      </c>
      <c r="C16" s="14">
        <v>15000000</v>
      </c>
    </row>
    <row r="17" spans="1:3" ht="18" customHeight="1" x14ac:dyDescent="0.25">
      <c r="A17" s="12" t="s">
        <v>30</v>
      </c>
      <c r="B17" s="7" t="s">
        <v>31</v>
      </c>
      <c r="C17" s="14">
        <v>10618000</v>
      </c>
    </row>
    <row r="18" spans="1:3" ht="18" customHeight="1" x14ac:dyDescent="0.25">
      <c r="A18" s="11" t="s">
        <v>12</v>
      </c>
      <c r="B18" s="7"/>
      <c r="C18" s="16">
        <f>C19+C20+C21+C22+C23+C24</f>
        <v>29468358</v>
      </c>
    </row>
    <row r="19" spans="1:3" ht="33.75" customHeight="1" x14ac:dyDescent="0.25">
      <c r="A19" s="12" t="s">
        <v>2</v>
      </c>
      <c r="B19" s="7" t="s">
        <v>22</v>
      </c>
      <c r="C19" s="14">
        <v>9876343</v>
      </c>
    </row>
    <row r="20" spans="1:3" ht="36" customHeight="1" x14ac:dyDescent="0.25">
      <c r="A20" s="12" t="s">
        <v>3</v>
      </c>
      <c r="B20" s="7" t="s">
        <v>23</v>
      </c>
      <c r="C20" s="14">
        <v>38500</v>
      </c>
    </row>
    <row r="21" spans="1:3" ht="34.5" customHeight="1" x14ac:dyDescent="0.25">
      <c r="A21" s="12" t="s">
        <v>4</v>
      </c>
      <c r="B21" s="7" t="s">
        <v>24</v>
      </c>
      <c r="C21" s="14">
        <v>16433875</v>
      </c>
    </row>
    <row r="22" spans="1:3" ht="18" customHeight="1" x14ac:dyDescent="0.25">
      <c r="A22" s="12" t="s">
        <v>5</v>
      </c>
      <c r="B22" s="7" t="s">
        <v>25</v>
      </c>
      <c r="C22" s="14">
        <v>70120</v>
      </c>
    </row>
    <row r="23" spans="1:3" ht="18" customHeight="1" x14ac:dyDescent="0.25">
      <c r="A23" s="12" t="s">
        <v>6</v>
      </c>
      <c r="B23" s="7" t="s">
        <v>26</v>
      </c>
      <c r="C23" s="14">
        <v>98039</v>
      </c>
    </row>
    <row r="24" spans="1:3" ht="18" customHeight="1" x14ac:dyDescent="0.25">
      <c r="A24" s="12" t="s">
        <v>7</v>
      </c>
      <c r="B24" s="7" t="s">
        <v>27</v>
      </c>
      <c r="C24" s="14">
        <v>2951481</v>
      </c>
    </row>
    <row r="25" spans="1:3" ht="18" customHeight="1" x14ac:dyDescent="0.25">
      <c r="A25" s="11" t="s">
        <v>8</v>
      </c>
      <c r="B25" s="6" t="s">
        <v>28</v>
      </c>
      <c r="C25" s="21">
        <v>238177101.67000002</v>
      </c>
    </row>
    <row r="26" spans="1:3" ht="16.5" hidden="1" x14ac:dyDescent="0.25">
      <c r="A26" s="1"/>
      <c r="B26" s="1"/>
      <c r="C26" s="2"/>
    </row>
    <row r="27" spans="1:3" hidden="1" x14ac:dyDescent="0.25">
      <c r="C27" s="19">
        <f>'[1]ДОХ '!$V$5</f>
        <v>276808846.60000002</v>
      </c>
    </row>
    <row r="28" spans="1:3" ht="18.75" hidden="1" x14ac:dyDescent="0.3">
      <c r="C28" s="20">
        <f>C5-C27</f>
        <v>182127544.56</v>
      </c>
    </row>
  </sheetData>
  <mergeCells count="2">
    <mergeCell ref="A2:C2"/>
    <mergeCell ref="B1:C1"/>
  </mergeCells>
  <printOptions horizontalCentered="1"/>
  <pageMargins left="0.70866141732283472" right="0.39370078740157483" top="0.39370078740157483" bottom="0" header="0.51181102362204722" footer="0.31496062992125984"/>
  <pageSetup paperSize="9" scale="90" firstPageNumber="9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Ирина Азарова</cp:lastModifiedBy>
  <cp:lastPrinted>2023-12-22T08:51:45Z</cp:lastPrinted>
  <dcterms:created xsi:type="dcterms:W3CDTF">2017-10-23T09:06:05Z</dcterms:created>
  <dcterms:modified xsi:type="dcterms:W3CDTF">2023-12-28T06:38:27Z</dcterms:modified>
</cp:coreProperties>
</file>