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15570" windowHeight="9810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1">'виды ремонта'!$A$1:$AE$40</definedName>
    <definedName name="_xlnm.Print_Area" localSheetId="0">'перечень МКД'!$A$1:$U$36</definedName>
    <definedName name="_xlnm.Print_Area" localSheetId="2">показатели!$A$1:$F$13</definedName>
    <definedName name="Перечень">#REF!</definedName>
    <definedName name="Перечень2">#REF!</definedName>
    <definedName name="Перечень3">#REF!</definedName>
  </definedNames>
  <calcPr calcId="145621" calcMode="manual"/>
</workbook>
</file>

<file path=xl/calcChain.xml><?xml version="1.0" encoding="utf-8"?>
<calcChain xmlns="http://schemas.openxmlformats.org/spreadsheetml/2006/main">
  <c r="AC34" i="4" l="1"/>
  <c r="R34" i="1"/>
  <c r="N34" i="1"/>
  <c r="M34" i="1"/>
  <c r="L34" i="1"/>
  <c r="K34" i="1"/>
  <c r="J34" i="1"/>
  <c r="Y34" i="4"/>
  <c r="I32" i="4"/>
  <c r="I34" i="4" s="1"/>
  <c r="S34" i="4"/>
  <c r="R34" i="4"/>
  <c r="R20" i="1"/>
  <c r="N20" i="1"/>
  <c r="M20" i="1"/>
  <c r="J20" i="1"/>
  <c r="M25" i="1"/>
  <c r="J25" i="1" l="1"/>
</calcChain>
</file>

<file path=xl/sharedStrings.xml><?xml version="1.0" encoding="utf-8"?>
<sst xmlns="http://schemas.openxmlformats.org/spreadsheetml/2006/main" count="290" uniqueCount="101">
  <si>
    <t>Х</t>
  </si>
  <si>
    <t>n</t>
  </si>
  <si>
    <t>…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</si>
  <si>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</si>
  <si>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</si>
  <si>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</si>
  <si>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</si>
  <si>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</si>
  <si>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</si>
  <si>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</si>
  <si>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</si>
  <si>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</si>
  <si>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</si>
  <si>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</si>
  <si>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</si>
  <si>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</si>
  <si>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</si>
  <si>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</si>
  <si>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</si>
  <si>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</si>
  <si>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</si>
  <si>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</si>
  <si>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</si>
  <si>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</si>
  <si>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</si>
  <si>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</si>
  <si>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</si>
  <si>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</si>
  <si>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</si>
  <si>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</si>
  <si>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</si>
  <si>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</si>
  <si>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</si>
  <si>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</si>
  <si>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</si>
  <si>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</si>
  <si>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</si>
  <si>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</si>
  <si>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</si>
  <si>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</si>
  <si>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</si>
  <si>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</si>
  <si>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</si>
  <si>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</si>
  <si>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Итого по муниципальному образованию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</si>
  <si>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</si>
  <si>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</si>
  <si>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-</t>
  </si>
  <si>
    <t>первый год реализации краткосрочного плана**</t>
  </si>
  <si>
    <t>второй год реализации краткосрочного плана**</t>
  </si>
  <si>
    <t>третий год реализации краткосрочного плана**</t>
  </si>
  <si>
    <t>Итого по первому году реализации краткосрочного плана**</t>
  </si>
  <si>
    <t>Итого по второму году реализации краткосрочного плана**</t>
  </si>
  <si>
    <t>Третий год реализации краткосрочного плана**</t>
  </si>
  <si>
    <t>Второй год реализации краткосрочного плана**</t>
  </si>
  <si>
    <t>Первый год реализации краткосрочного плана**</t>
  </si>
  <si>
    <t>Итого по третьему году реализации краткосрочного плана**</t>
  </si>
  <si>
    <t>** - согласно постановлению Правительства Калужской области от 07.04.2014 № 221 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</si>
  <si>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** - согласно постановлению Правительства Калужской области от 07.04.2014 № 221 "Об утверждении Положения о порядке утверждения органами государственной власти Калужской области, органами местного самоуправления муниципальных образований Калужской области краткосрочных (сроком до трех лет) планов реализации региональной программы капитального ремонта общего имущества в многоквартирных домах"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</si>
  <si>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</si>
  <si>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</si>
  <si>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</si>
  <si>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</si>
  <si>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</si>
  <si>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</si>
  <si>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</si>
  <si>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</si>
  <si>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</si>
  <si>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</si>
  <si>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</si>
  <si>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</si>
  <si>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</si>
  <si>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</si>
  <si>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</si>
  <si>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</si>
  <si>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Малоярославец</t>
  </si>
  <si>
    <t>улица</t>
  </si>
  <si>
    <t>Подольских Курсантов</t>
  </si>
  <si>
    <t>Станционная</t>
  </si>
  <si>
    <t>Мирная</t>
  </si>
  <si>
    <t>Крупской</t>
  </si>
  <si>
    <t xml:space="preserve">Школьная </t>
  </si>
  <si>
    <t>Гр.Соколова</t>
  </si>
  <si>
    <t>Щорса</t>
  </si>
  <si>
    <t>А</t>
  </si>
  <si>
    <t>Садовая</t>
  </si>
  <si>
    <t>проезд</t>
  </si>
  <si>
    <t>Станционный</t>
  </si>
  <si>
    <t>П. Курсантов</t>
  </si>
  <si>
    <t>Московская</t>
  </si>
  <si>
    <t xml:space="preserve">Московская </t>
  </si>
  <si>
    <t>Школьная</t>
  </si>
  <si>
    <t>Г. Соколова</t>
  </si>
  <si>
    <t>С.Беляева</t>
  </si>
  <si>
    <t>Калужская</t>
  </si>
  <si>
    <t>Чистовича</t>
  </si>
  <si>
    <t>городское поселение</t>
  </si>
  <si>
    <t>12.2024</t>
  </si>
  <si>
    <t>Приложение № 2
к Постановлению Администрации городское поселение "Город Малоярославец"
от 18.11.2024  №1175</t>
  </si>
  <si>
    <t xml:space="preserve">Приложение № 3
к Постановлению Администрации городское поселение "Город Малоярославец"
от 18.11.2024  № 1175
</t>
  </si>
  <si>
    <t xml:space="preserve">Приложение № 1
к Постановлению Администрации городское поселение "Город Малоярославец"
от 18.11.2024  №1175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</si>
</sst>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р_."/>
    <numFmt numFmtId="166" formatCode="#,##0.00&quot;р.&quot;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9933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5" fillId="0" borderId="0"/>
  </cellStyleXfs>
  <cellXfs count="140"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0" xfId="0" applyFont="1" applyFill="1"/>
    <xf numFmtId="0" fontId="0" fillId="2" borderId="0" xfId="0" applyFill="1"/>
    <xf numFmtId="2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5" fillId="2" borderId="1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14" fillId="2" borderId="1" xfId="8" applyFont="1" applyFill="1" applyBorder="1" applyAlignment="1">
      <alignment horizontal="center" vertical="center"/>
    </xf>
    <xf numFmtId="17" fontId="9" fillId="2" borderId="1" xfId="0" applyNumberFormat="1" applyFont="1" applyFill="1" applyBorder="1" applyAlignment="1">
      <alignment horizontal="center" vertical="center"/>
    </xf>
    <xf numFmtId="17" fontId="14" fillId="2" borderId="1" xfId="0" applyNumberFormat="1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0" fontId="16" fillId="2" borderId="1" xfId="0" applyFont="1" applyFill="1" applyBorder="1"/>
    <xf numFmtId="0" fontId="0" fillId="3" borderId="0" xfId="0" applyFill="1"/>
    <xf numFmtId="0" fontId="13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left"/>
    </xf>
    <xf numFmtId="0" fontId="0" fillId="2" borderId="0" xfId="0" applyFill="1" applyAlignment="1">
      <alignment horizontal="center" vertical="center"/>
    </xf>
    <xf numFmtId="4" fontId="9" fillId="2" borderId="1" xfId="2" applyNumberFormat="1" applyFont="1" applyFill="1" applyBorder="1" applyAlignment="1">
      <alignment horizontal="right" vertical="center" wrapText="1"/>
    </xf>
    <xf numFmtId="4" fontId="3" fillId="2" borderId="1" xfId="2" applyNumberFormat="1" applyFont="1" applyFill="1" applyBorder="1" applyAlignment="1">
      <alignment horizontal="right" vertical="center" wrapText="1"/>
    </xf>
    <xf numFmtId="165" fontId="13" fillId="2" borderId="1" xfId="0" applyNumberFormat="1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166" fontId="11" fillId="2" borderId="0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/>
    <xf numFmtId="0" fontId="14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9" fillId="2" borderId="1" xfId="2" applyFont="1" applyFill="1" applyBorder="1" applyAlignment="1">
      <alignment horizontal="left" vertical="center"/>
    </xf>
    <xf numFmtId="0" fontId="9" fillId="2" borderId="1" xfId="2" applyFont="1" applyFill="1" applyBorder="1" applyAlignment="1">
      <alignment horizontal="left" vertical="center" wrapText="1"/>
    </xf>
    <xf numFmtId="0" fontId="15" fillId="2" borderId="1" xfId="2" applyFont="1" applyFill="1" applyBorder="1" applyAlignment="1">
      <alignment horizontal="left" vertical="center" wrapText="1"/>
    </xf>
    <xf numFmtId="0" fontId="9" fillId="2" borderId="1" xfId="2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0" fontId="15" fillId="2" borderId="1" xfId="9" applyFont="1" applyFill="1" applyBorder="1" applyAlignment="1">
      <alignment horizontal="left" vertical="center"/>
    </xf>
    <xf numFmtId="0" fontId="15" fillId="2" borderId="1" xfId="9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4" fontId="8" fillId="2" borderId="1" xfId="2" applyNumberFormat="1" applyFont="1" applyFill="1" applyBorder="1" applyAlignment="1">
      <alignment horizontal="right" vertical="center" wrapText="1"/>
    </xf>
    <xf numFmtId="166" fontId="13" fillId="2" borderId="1" xfId="0" applyNumberFormat="1" applyFont="1" applyFill="1" applyBorder="1" applyAlignment="1">
      <alignment horizontal="center" vertical="center"/>
    </xf>
    <xf numFmtId="165" fontId="19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6" fontId="19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2" fontId="22" fillId="2" borderId="9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4" fontId="2" fillId="2" borderId="1" xfId="2" applyNumberFormat="1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vertical="center"/>
    </xf>
    <xf numFmtId="2" fontId="2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right" vertical="center" indent="1"/>
    </xf>
    <xf numFmtId="3" fontId="23" fillId="2" borderId="1" xfId="0" applyNumberFormat="1" applyFont="1" applyFill="1" applyBorder="1" applyAlignment="1">
      <alignment horizontal="center" vertical="center"/>
    </xf>
    <xf numFmtId="3" fontId="23" fillId="2" borderId="1" xfId="9" applyNumberFormat="1" applyFont="1" applyFill="1" applyBorder="1" applyAlignment="1">
      <alignment horizontal="center" vertical="center"/>
    </xf>
    <xf numFmtId="4" fontId="23" fillId="2" borderId="1" xfId="0" quotePrefix="1" applyNumberFormat="1" applyFont="1" applyFill="1" applyBorder="1" applyAlignment="1">
      <alignment horizontal="center" vertical="center" wrapText="1"/>
    </xf>
    <xf numFmtId="4" fontId="23" fillId="2" borderId="1" xfId="0" quotePrefix="1" applyNumberFormat="1" applyFont="1" applyFill="1" applyBorder="1" applyAlignment="1">
      <alignment horizontal="center" vertical="center"/>
    </xf>
    <xf numFmtId="4" fontId="24" fillId="2" borderId="1" xfId="0" applyNumberFormat="1" applyFont="1" applyFill="1" applyBorder="1" applyAlignment="1">
      <alignment horizontal="right" vertical="center" indent="1"/>
    </xf>
    <xf numFmtId="4" fontId="23" fillId="2" borderId="1" xfId="9" applyNumberFormat="1" applyFont="1" applyFill="1" applyBorder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4" fontId="23" fillId="2" borderId="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/>
    <xf numFmtId="4" fontId="23" fillId="2" borderId="1" xfId="10" applyNumberFormat="1" applyFont="1" applyFill="1" applyBorder="1" applyAlignment="1">
      <alignment horizontal="right" vertical="center"/>
    </xf>
    <xf numFmtId="2" fontId="14" fillId="2" borderId="1" xfId="0" applyNumberFormat="1" applyFont="1" applyFill="1" applyBorder="1" applyAlignment="1">
      <alignment horizontal="center" vertical="center"/>
    </xf>
    <xf numFmtId="4" fontId="24" fillId="2" borderId="1" xfId="9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/>
    <xf numFmtId="0" fontId="2" fillId="2" borderId="1" xfId="0" applyFont="1" applyFill="1" applyBorder="1"/>
    <xf numFmtId="0" fontId="9" fillId="2" borderId="0" xfId="0" applyFont="1" applyFill="1" applyAlignment="1">
      <alignment horizontal="right" vertical="top" wrapText="1"/>
    </xf>
    <xf numFmtId="0" fontId="3" fillId="2" borderId="8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textRotation="90" wrapText="1"/>
    </xf>
    <xf numFmtId="0" fontId="9" fillId="2" borderId="5" xfId="0" applyFont="1" applyFill="1" applyBorder="1" applyAlignment="1">
      <alignment horizontal="center" vertical="center" textRotation="90" wrapText="1"/>
    </xf>
    <xf numFmtId="0" fontId="9" fillId="2" borderId="4" xfId="0" applyFont="1" applyFill="1" applyBorder="1" applyAlignment="1">
      <alignment horizontal="center" vertical="center" textRotation="90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2" borderId="9" xfId="0" applyFont="1" applyFill="1" applyBorder="1" applyAlignment="1">
      <alignment horizontal="left"/>
    </xf>
    <xf numFmtId="0" fontId="13" fillId="2" borderId="1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left" vertical="center"/>
    </xf>
    <xf numFmtId="0" fontId="13" fillId="2" borderId="2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/>
    </xf>
    <xf numFmtId="0" fontId="2" fillId="2" borderId="0" xfId="0" applyFont="1" applyFill="1" applyAlignment="1">
      <alignment horizontal="right" vertical="top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1">
    <cellStyle name="Excel Built-in Normal 2" xfId="9"/>
    <cellStyle name="Обычный" xfId="0" builtinId="0"/>
    <cellStyle name="Обычный 2" xfId="1"/>
    <cellStyle name="Обычный 2 2" xfId="2"/>
    <cellStyle name="Обычный 2 3" xfId="10"/>
    <cellStyle name="Обычный 2 4" xfId="8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101"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U86"/>
  <sheetViews>
    <sheetView tabSelected="1" view="pageBreakPreview" zoomScale="90" zoomScaleNormal="100" zoomScaleSheetLayoutView="90" workbookViewId="0">
      <selection activeCell="R14" sqref="R14"/>
    </sheetView>
  </sheetViews>
  <sheetFormatPr defaultRowHeight="15" x14ac:dyDescent="0.25"/>
  <cols>
    <col min="1" max="1" width="4.7109375" customWidth="1"/>
    <col min="2" max="2" width="13.85546875" customWidth="1"/>
    <col min="3" max="3" width="16.85546875" customWidth="1"/>
    <col min="4" max="4" width="8.28515625" customWidth="1"/>
    <col min="5" max="5" width="17.28515625" customWidth="1"/>
    <col min="6" max="7" width="4.5703125" customWidth="1"/>
    <col min="8" max="8" width="7.5703125" customWidth="1"/>
    <col min="9" max="9" width="7" customWidth="1"/>
    <col min="10" max="10" width="11.28515625" style="20" customWidth="1"/>
    <col min="11" max="11" width="10.140625" customWidth="1"/>
    <col min="12" max="12" width="12.42578125" style="4" customWidth="1"/>
    <col min="13" max="13" width="9" customWidth="1"/>
    <col min="14" max="14" width="17.5703125" customWidth="1"/>
    <col min="15" max="15" width="10.5703125" bestFit="1" customWidth="1"/>
    <col min="16" max="16" width="9.28515625" customWidth="1"/>
    <col min="17" max="17" width="6.85546875" customWidth="1"/>
    <col min="18" max="18" width="16.28515625" style="20" customWidth="1"/>
    <col min="19" max="19" width="11.28515625" customWidth="1"/>
    <col min="20" max="20" width="11.5703125" customWidth="1"/>
    <col min="21" max="21" width="9.28515625" customWidth="1"/>
  </cols>
  <sheetData>
    <row r="1" spans="1:21" ht="72.7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100" t="s">
        <v>100</v>
      </c>
      <c r="L1" s="100"/>
      <c r="M1" s="100"/>
      <c r="N1" s="100"/>
      <c r="O1" s="100"/>
      <c r="P1" s="100"/>
      <c r="Q1" s="100"/>
      <c r="R1" s="100"/>
      <c r="S1" s="100"/>
      <c r="T1" s="100"/>
      <c r="U1" s="100"/>
    </row>
    <row r="2" spans="1:21" ht="27.75" customHeight="1" x14ac:dyDescent="0.25">
      <c r="A2" s="101" t="s">
        <v>25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</row>
    <row r="3" spans="1:21" ht="59.25" customHeight="1" x14ac:dyDescent="0.25">
      <c r="A3" s="102" t="s">
        <v>19</v>
      </c>
      <c r="B3" s="117" t="s">
        <v>39</v>
      </c>
      <c r="C3" s="117"/>
      <c r="D3" s="117"/>
      <c r="E3" s="117"/>
      <c r="F3" s="117"/>
      <c r="G3" s="117"/>
      <c r="H3" s="117"/>
      <c r="I3" s="105" t="s">
        <v>70</v>
      </c>
      <c r="J3" s="105" t="s">
        <v>18</v>
      </c>
      <c r="K3" s="108" t="s">
        <v>17</v>
      </c>
      <c r="L3" s="109"/>
      <c r="M3" s="105" t="s">
        <v>16</v>
      </c>
      <c r="N3" s="108" t="s">
        <v>15</v>
      </c>
      <c r="O3" s="110"/>
      <c r="P3" s="110"/>
      <c r="Q3" s="110"/>
      <c r="R3" s="109"/>
      <c r="S3" s="105" t="s">
        <v>14</v>
      </c>
      <c r="T3" s="105" t="s">
        <v>13</v>
      </c>
      <c r="U3" s="105" t="s">
        <v>12</v>
      </c>
    </row>
    <row r="4" spans="1:21" ht="15" customHeight="1" x14ac:dyDescent="0.25">
      <c r="A4" s="103"/>
      <c r="B4" s="105" t="s">
        <v>26</v>
      </c>
      <c r="C4" s="105" t="s">
        <v>38</v>
      </c>
      <c r="D4" s="105" t="s">
        <v>36</v>
      </c>
      <c r="E4" s="105" t="s">
        <v>27</v>
      </c>
      <c r="F4" s="105" t="s">
        <v>28</v>
      </c>
      <c r="G4" s="105" t="s">
        <v>29</v>
      </c>
      <c r="H4" s="105" t="s">
        <v>30</v>
      </c>
      <c r="I4" s="106"/>
      <c r="J4" s="106"/>
      <c r="K4" s="105" t="s">
        <v>10</v>
      </c>
      <c r="L4" s="105" t="s">
        <v>11</v>
      </c>
      <c r="M4" s="106"/>
      <c r="N4" s="105" t="s">
        <v>10</v>
      </c>
      <c r="O4" s="108" t="s">
        <v>9</v>
      </c>
      <c r="P4" s="110"/>
      <c r="Q4" s="110"/>
      <c r="R4" s="109"/>
      <c r="S4" s="106"/>
      <c r="T4" s="106"/>
      <c r="U4" s="106"/>
    </row>
    <row r="5" spans="1:21" ht="210.75" customHeight="1" x14ac:dyDescent="0.25">
      <c r="A5" s="103"/>
      <c r="B5" s="106"/>
      <c r="C5" s="106"/>
      <c r="D5" s="106"/>
      <c r="E5" s="106"/>
      <c r="F5" s="106"/>
      <c r="G5" s="106"/>
      <c r="H5" s="106"/>
      <c r="I5" s="106"/>
      <c r="J5" s="107"/>
      <c r="K5" s="107"/>
      <c r="L5" s="107"/>
      <c r="M5" s="107"/>
      <c r="N5" s="107"/>
      <c r="O5" s="41" t="s">
        <v>45</v>
      </c>
      <c r="P5" s="41" t="s">
        <v>8</v>
      </c>
      <c r="Q5" s="41" t="s">
        <v>7</v>
      </c>
      <c r="R5" s="41" t="s">
        <v>6</v>
      </c>
      <c r="S5" s="107"/>
      <c r="T5" s="107"/>
      <c r="U5" s="106"/>
    </row>
    <row r="6" spans="1:21" ht="15.75" x14ac:dyDescent="0.25">
      <c r="A6" s="104"/>
      <c r="B6" s="107"/>
      <c r="C6" s="107"/>
      <c r="D6" s="107"/>
      <c r="E6" s="107"/>
      <c r="F6" s="107"/>
      <c r="G6" s="107"/>
      <c r="H6" s="107"/>
      <c r="I6" s="107"/>
      <c r="J6" s="1" t="s">
        <v>5</v>
      </c>
      <c r="K6" s="1" t="s">
        <v>5</v>
      </c>
      <c r="L6" s="1" t="s">
        <v>5</v>
      </c>
      <c r="M6" s="1" t="s">
        <v>4</v>
      </c>
      <c r="N6" s="1" t="s">
        <v>69</v>
      </c>
      <c r="O6" s="1" t="s">
        <v>69</v>
      </c>
      <c r="P6" s="1" t="s">
        <v>69</v>
      </c>
      <c r="Q6" s="1" t="s">
        <v>69</v>
      </c>
      <c r="R6" s="1" t="s">
        <v>69</v>
      </c>
      <c r="S6" s="1" t="s">
        <v>3</v>
      </c>
      <c r="T6" s="1" t="s">
        <v>3</v>
      </c>
      <c r="U6" s="107"/>
    </row>
    <row r="7" spans="1:21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  <c r="S7" s="2">
        <v>19</v>
      </c>
      <c r="T7" s="2">
        <v>20</v>
      </c>
      <c r="U7" s="2">
        <v>21</v>
      </c>
    </row>
    <row r="8" spans="1:21" ht="15.75" x14ac:dyDescent="0.25">
      <c r="A8" s="111" t="s">
        <v>55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3"/>
    </row>
    <row r="9" spans="1:21" ht="31.5" x14ac:dyDescent="0.25">
      <c r="A9" s="1">
        <v>1</v>
      </c>
      <c r="B9" s="45" t="s">
        <v>96</v>
      </c>
      <c r="C9" s="1" t="s">
        <v>75</v>
      </c>
      <c r="D9" s="1" t="s">
        <v>76</v>
      </c>
      <c r="E9" s="1" t="s">
        <v>77</v>
      </c>
      <c r="F9" s="1">
        <v>29</v>
      </c>
      <c r="G9" s="1"/>
      <c r="H9" s="13"/>
      <c r="I9" s="2">
        <v>1970</v>
      </c>
      <c r="J9" s="11">
        <v>650.20000000000005</v>
      </c>
      <c r="K9" s="11">
        <v>650.20000000000005</v>
      </c>
      <c r="L9" s="11">
        <v>649.6</v>
      </c>
      <c r="M9" s="14">
        <v>27</v>
      </c>
      <c r="N9" s="29">
        <v>4529536.24</v>
      </c>
      <c r="O9" s="5">
        <v>0</v>
      </c>
      <c r="P9" s="5">
        <v>0</v>
      </c>
      <c r="Q9" s="5">
        <v>0</v>
      </c>
      <c r="R9" s="29">
        <v>4529536.24</v>
      </c>
      <c r="S9" s="14">
        <v>10542</v>
      </c>
      <c r="T9" s="14">
        <v>10542</v>
      </c>
      <c r="U9" s="16">
        <v>45261</v>
      </c>
    </row>
    <row r="10" spans="1:21" ht="31.5" x14ac:dyDescent="0.25">
      <c r="A10" s="1">
        <v>2</v>
      </c>
      <c r="B10" s="45" t="s">
        <v>96</v>
      </c>
      <c r="C10" s="1" t="s">
        <v>75</v>
      </c>
      <c r="D10" s="1" t="s">
        <v>76</v>
      </c>
      <c r="E10" s="1" t="s">
        <v>78</v>
      </c>
      <c r="F10" s="1">
        <v>9</v>
      </c>
      <c r="G10" s="1"/>
      <c r="H10" s="13"/>
      <c r="I10" s="2">
        <v>1939</v>
      </c>
      <c r="J10" s="11">
        <v>360.18</v>
      </c>
      <c r="K10" s="11">
        <v>360.18</v>
      </c>
      <c r="L10" s="11">
        <v>311.77999999999997</v>
      </c>
      <c r="M10" s="14">
        <v>12</v>
      </c>
      <c r="N10" s="29">
        <v>319091.40999999997</v>
      </c>
      <c r="O10" s="5">
        <v>0</v>
      </c>
      <c r="P10" s="5">
        <v>0</v>
      </c>
      <c r="Q10" s="5">
        <v>0</v>
      </c>
      <c r="R10" s="29">
        <v>319091.40999999997</v>
      </c>
      <c r="S10" s="14">
        <v>2780</v>
      </c>
      <c r="T10" s="14">
        <v>2780</v>
      </c>
      <c r="U10" s="16">
        <v>45261</v>
      </c>
    </row>
    <row r="11" spans="1:21" ht="31.5" x14ac:dyDescent="0.25">
      <c r="A11" s="1">
        <v>3</v>
      </c>
      <c r="B11" s="45" t="s">
        <v>96</v>
      </c>
      <c r="C11" s="1" t="s">
        <v>75</v>
      </c>
      <c r="D11" s="1" t="s">
        <v>76</v>
      </c>
      <c r="E11" s="1" t="s">
        <v>79</v>
      </c>
      <c r="F11" s="1">
        <v>8</v>
      </c>
      <c r="G11" s="1"/>
      <c r="H11" s="13"/>
      <c r="I11" s="2">
        <v>1973</v>
      </c>
      <c r="J11" s="12">
        <v>722</v>
      </c>
      <c r="K11" s="12">
        <v>722</v>
      </c>
      <c r="L11" s="2">
        <v>484.2</v>
      </c>
      <c r="M11" s="17">
        <v>40</v>
      </c>
      <c r="N11" s="29">
        <v>413517.65</v>
      </c>
      <c r="O11" s="5">
        <v>0</v>
      </c>
      <c r="P11" s="5">
        <v>0</v>
      </c>
      <c r="Q11" s="5">
        <v>0</v>
      </c>
      <c r="R11" s="29">
        <v>413517.65</v>
      </c>
      <c r="S11" s="14">
        <v>2780</v>
      </c>
      <c r="T11" s="14">
        <v>2780</v>
      </c>
      <c r="U11" s="16">
        <v>45261</v>
      </c>
    </row>
    <row r="12" spans="1:21" ht="31.5" x14ac:dyDescent="0.25">
      <c r="A12" s="1">
        <v>4</v>
      </c>
      <c r="B12" s="45" t="s">
        <v>96</v>
      </c>
      <c r="C12" s="1" t="s">
        <v>75</v>
      </c>
      <c r="D12" s="1" t="s">
        <v>76</v>
      </c>
      <c r="E12" s="1" t="s">
        <v>80</v>
      </c>
      <c r="F12" s="1">
        <v>3</v>
      </c>
      <c r="G12" s="1"/>
      <c r="H12" s="13"/>
      <c r="I12" s="2">
        <v>1964</v>
      </c>
      <c r="J12" s="12">
        <v>463.3</v>
      </c>
      <c r="K12" s="12">
        <v>463.3</v>
      </c>
      <c r="L12" s="12">
        <v>463.3</v>
      </c>
      <c r="M12" s="17">
        <v>29</v>
      </c>
      <c r="N12" s="29">
        <v>320674.34000000003</v>
      </c>
      <c r="O12" s="5">
        <v>0</v>
      </c>
      <c r="P12" s="5">
        <v>0</v>
      </c>
      <c r="Q12" s="5">
        <v>0</v>
      </c>
      <c r="R12" s="29">
        <v>320674.34000000003</v>
      </c>
      <c r="S12" s="14">
        <v>2780</v>
      </c>
      <c r="T12" s="14">
        <v>2780</v>
      </c>
      <c r="U12" s="16">
        <v>45261</v>
      </c>
    </row>
    <row r="13" spans="1:21" ht="31.5" x14ac:dyDescent="0.25">
      <c r="A13" s="1">
        <v>5</v>
      </c>
      <c r="B13" s="45" t="s">
        <v>96</v>
      </c>
      <c r="C13" s="1" t="s">
        <v>75</v>
      </c>
      <c r="D13" s="1" t="s">
        <v>76</v>
      </c>
      <c r="E13" s="1" t="s">
        <v>81</v>
      </c>
      <c r="F13" s="1">
        <v>4</v>
      </c>
      <c r="G13" s="1"/>
      <c r="H13" s="13"/>
      <c r="I13" s="2">
        <v>1957</v>
      </c>
      <c r="J13" s="12">
        <v>659.1</v>
      </c>
      <c r="K13" s="12">
        <v>659.1</v>
      </c>
      <c r="L13" s="12">
        <v>659.1</v>
      </c>
      <c r="M13" s="17">
        <v>35</v>
      </c>
      <c r="N13" s="29">
        <v>374523.11</v>
      </c>
      <c r="O13" s="5">
        <v>0</v>
      </c>
      <c r="P13" s="5">
        <v>0</v>
      </c>
      <c r="Q13" s="5">
        <v>0</v>
      </c>
      <c r="R13" s="29">
        <v>374523.11</v>
      </c>
      <c r="S13" s="14">
        <v>2780</v>
      </c>
      <c r="T13" s="14">
        <v>2780</v>
      </c>
      <c r="U13" s="16">
        <v>45261</v>
      </c>
    </row>
    <row r="14" spans="1:21" ht="31.5" x14ac:dyDescent="0.25">
      <c r="A14" s="1">
        <v>6</v>
      </c>
      <c r="B14" s="45" t="s">
        <v>96</v>
      </c>
      <c r="C14" s="1" t="s">
        <v>75</v>
      </c>
      <c r="D14" s="1" t="s">
        <v>76</v>
      </c>
      <c r="E14" s="1" t="s">
        <v>82</v>
      </c>
      <c r="F14" s="1">
        <v>42</v>
      </c>
      <c r="G14" s="1"/>
      <c r="H14" s="13"/>
      <c r="I14" s="2">
        <v>1990</v>
      </c>
      <c r="J14" s="12">
        <v>3204.4</v>
      </c>
      <c r="K14" s="12">
        <v>3204.4</v>
      </c>
      <c r="L14" s="12">
        <v>3035.4</v>
      </c>
      <c r="M14" s="17">
        <v>133</v>
      </c>
      <c r="N14" s="29">
        <v>564615.15</v>
      </c>
      <c r="O14" s="5">
        <v>0</v>
      </c>
      <c r="P14" s="5">
        <v>0</v>
      </c>
      <c r="Q14" s="5">
        <v>0</v>
      </c>
      <c r="R14" s="29">
        <v>564615.15</v>
      </c>
      <c r="S14" s="14">
        <v>2780</v>
      </c>
      <c r="T14" s="14">
        <v>2780</v>
      </c>
      <c r="U14" s="16">
        <v>45261</v>
      </c>
    </row>
    <row r="15" spans="1:21" ht="31.5" x14ac:dyDescent="0.25">
      <c r="A15" s="1">
        <v>7</v>
      </c>
      <c r="B15" s="45" t="s">
        <v>96</v>
      </c>
      <c r="C15" s="1" t="s">
        <v>75</v>
      </c>
      <c r="D15" s="1" t="s">
        <v>76</v>
      </c>
      <c r="E15" s="1" t="s">
        <v>83</v>
      </c>
      <c r="F15" s="1">
        <v>1</v>
      </c>
      <c r="G15" s="1"/>
      <c r="H15" s="13"/>
      <c r="I15" s="2">
        <v>1974</v>
      </c>
      <c r="J15" s="12">
        <v>726.9</v>
      </c>
      <c r="K15" s="12">
        <v>726.9</v>
      </c>
      <c r="L15" s="12">
        <v>726.9</v>
      </c>
      <c r="M15" s="17">
        <v>32</v>
      </c>
      <c r="N15" s="29">
        <v>424434.08</v>
      </c>
      <c r="O15" s="5">
        <v>0</v>
      </c>
      <c r="P15" s="5">
        <v>0</v>
      </c>
      <c r="Q15" s="5">
        <v>0</v>
      </c>
      <c r="R15" s="29">
        <v>424434.08</v>
      </c>
      <c r="S15" s="14">
        <v>2780</v>
      </c>
      <c r="T15" s="14">
        <v>2780</v>
      </c>
      <c r="U15" s="16">
        <v>45261</v>
      </c>
    </row>
    <row r="16" spans="1:21" ht="31.5" x14ac:dyDescent="0.25">
      <c r="A16" s="1">
        <v>8</v>
      </c>
      <c r="B16" s="45" t="s">
        <v>96</v>
      </c>
      <c r="C16" s="1" t="s">
        <v>75</v>
      </c>
      <c r="D16" s="1" t="s">
        <v>76</v>
      </c>
      <c r="E16" s="1" t="s">
        <v>83</v>
      </c>
      <c r="F16" s="1">
        <v>2</v>
      </c>
      <c r="G16" s="1"/>
      <c r="H16" s="11" t="s">
        <v>84</v>
      </c>
      <c r="I16" s="2">
        <v>1979</v>
      </c>
      <c r="J16" s="12">
        <v>717.3</v>
      </c>
      <c r="K16" s="12">
        <v>717.3</v>
      </c>
      <c r="L16" s="12">
        <v>717.3</v>
      </c>
      <c r="M16" s="17">
        <v>38</v>
      </c>
      <c r="N16" s="29">
        <v>404356.54</v>
      </c>
      <c r="O16" s="5">
        <v>0</v>
      </c>
      <c r="P16" s="5">
        <v>0</v>
      </c>
      <c r="Q16" s="5">
        <v>0</v>
      </c>
      <c r="R16" s="29">
        <v>404356.54</v>
      </c>
      <c r="S16" s="14">
        <v>2780</v>
      </c>
      <c r="T16" s="14">
        <v>2780</v>
      </c>
      <c r="U16" s="16">
        <v>45261</v>
      </c>
    </row>
    <row r="17" spans="1:21" ht="31.5" x14ac:dyDescent="0.25">
      <c r="A17" s="1">
        <v>9</v>
      </c>
      <c r="B17" s="45" t="s">
        <v>96</v>
      </c>
      <c r="C17" s="1" t="s">
        <v>75</v>
      </c>
      <c r="D17" s="1" t="s">
        <v>76</v>
      </c>
      <c r="E17" s="1" t="s">
        <v>85</v>
      </c>
      <c r="F17" s="1">
        <v>9</v>
      </c>
      <c r="G17" s="1"/>
      <c r="H17" s="13"/>
      <c r="I17" s="2">
        <v>1965</v>
      </c>
      <c r="J17" s="5">
        <v>697.2</v>
      </c>
      <c r="K17" s="5">
        <v>697.2</v>
      </c>
      <c r="L17" s="12">
        <v>670</v>
      </c>
      <c r="M17" s="18">
        <v>29</v>
      </c>
      <c r="N17" s="29">
        <v>368813.66</v>
      </c>
      <c r="O17" s="5">
        <v>0</v>
      </c>
      <c r="P17" s="5">
        <v>0</v>
      </c>
      <c r="Q17" s="5">
        <v>0</v>
      </c>
      <c r="R17" s="29">
        <v>368813.66</v>
      </c>
      <c r="S17" s="14">
        <v>2780</v>
      </c>
      <c r="T17" s="14">
        <v>2780</v>
      </c>
      <c r="U17" s="16">
        <v>45261</v>
      </c>
    </row>
    <row r="18" spans="1:21" ht="31.5" x14ac:dyDescent="0.25">
      <c r="A18" s="1">
        <v>10</v>
      </c>
      <c r="B18" s="45" t="s">
        <v>96</v>
      </c>
      <c r="C18" s="1" t="s">
        <v>75</v>
      </c>
      <c r="D18" s="1" t="s">
        <v>86</v>
      </c>
      <c r="E18" s="1" t="s">
        <v>87</v>
      </c>
      <c r="F18" s="1">
        <v>15</v>
      </c>
      <c r="G18" s="1"/>
      <c r="H18" s="13"/>
      <c r="I18" s="2">
        <v>1954</v>
      </c>
      <c r="J18" s="5">
        <v>857.4</v>
      </c>
      <c r="K18" s="5">
        <v>857.4</v>
      </c>
      <c r="L18" s="2">
        <v>845.68</v>
      </c>
      <c r="M18" s="2">
        <v>48</v>
      </c>
      <c r="N18" s="29">
        <v>9379465.8699999992</v>
      </c>
      <c r="O18" s="5">
        <v>0</v>
      </c>
      <c r="P18" s="5">
        <v>0</v>
      </c>
      <c r="Q18" s="5">
        <v>0</v>
      </c>
      <c r="R18" s="29">
        <v>9379465.8699999992</v>
      </c>
      <c r="S18" s="14">
        <v>10542</v>
      </c>
      <c r="T18" s="14">
        <v>10542</v>
      </c>
      <c r="U18" s="16">
        <v>45261</v>
      </c>
    </row>
    <row r="19" spans="1:21" ht="15.75" x14ac:dyDescent="0.25">
      <c r="A19" s="1" t="s">
        <v>1</v>
      </c>
      <c r="B19" s="1"/>
      <c r="C19" s="1"/>
      <c r="D19" s="1"/>
      <c r="E19" s="1"/>
      <c r="F19" s="1"/>
      <c r="G19" s="1"/>
      <c r="H19" s="13"/>
      <c r="I19" s="2"/>
      <c r="J19" s="44"/>
      <c r="K19" s="2"/>
      <c r="L19" s="2"/>
      <c r="M19" s="2"/>
      <c r="N19" s="44"/>
      <c r="O19" s="2"/>
      <c r="P19" s="2"/>
      <c r="Q19" s="2"/>
      <c r="R19" s="44"/>
      <c r="S19" s="2"/>
      <c r="T19" s="2"/>
      <c r="U19" s="2"/>
    </row>
    <row r="20" spans="1:21" ht="15.75" x14ac:dyDescent="0.25">
      <c r="A20" s="114" t="s">
        <v>51</v>
      </c>
      <c r="B20" s="115"/>
      <c r="C20" s="115"/>
      <c r="D20" s="115"/>
      <c r="E20" s="115"/>
      <c r="F20" s="115"/>
      <c r="G20" s="115"/>
      <c r="H20" s="116"/>
      <c r="I20" s="2" t="s">
        <v>0</v>
      </c>
      <c r="J20" s="5">
        <f>SUM(J9:J19)</f>
        <v>9057.98</v>
      </c>
      <c r="K20" s="2"/>
      <c r="L20" s="2"/>
      <c r="M20" s="2">
        <f>SUM(M9:M19)</f>
        <v>423</v>
      </c>
      <c r="N20" s="6">
        <f>SUM(N9:N19)</f>
        <v>17099028.050000001</v>
      </c>
      <c r="O20" s="2"/>
      <c r="P20" s="2"/>
      <c r="Q20" s="2"/>
      <c r="R20" s="6">
        <f>SUM(R9:R19)</f>
        <v>17099028.050000001</v>
      </c>
      <c r="S20" s="2" t="s">
        <v>0</v>
      </c>
      <c r="T20" s="2" t="s">
        <v>0</v>
      </c>
      <c r="U20" s="2" t="s">
        <v>0</v>
      </c>
    </row>
    <row r="21" spans="1:21" ht="26.25" customHeight="1" x14ac:dyDescent="0.25">
      <c r="A21" s="111" t="s">
        <v>54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  <c r="S21" s="112"/>
      <c r="T21" s="112"/>
      <c r="U21" s="113"/>
    </row>
    <row r="22" spans="1:21" s="4" customFormat="1" ht="31.5" x14ac:dyDescent="0.25">
      <c r="A22" s="2">
        <v>1</v>
      </c>
      <c r="B22" s="82" t="s">
        <v>96</v>
      </c>
      <c r="C22" s="82" t="s">
        <v>75</v>
      </c>
      <c r="D22" s="82" t="s">
        <v>76</v>
      </c>
      <c r="E22" s="2" t="s">
        <v>89</v>
      </c>
      <c r="F22" s="2">
        <v>77</v>
      </c>
      <c r="G22" s="2"/>
      <c r="H22" s="2"/>
      <c r="I22" s="2">
        <v>2000</v>
      </c>
      <c r="J22" s="85">
        <v>8090.5</v>
      </c>
      <c r="K22" s="85">
        <v>8090.5</v>
      </c>
      <c r="L22" s="85">
        <v>8022.2</v>
      </c>
      <c r="M22" s="2">
        <v>375</v>
      </c>
      <c r="N22" s="85">
        <v>10639271.950000001</v>
      </c>
      <c r="O22" s="2">
        <v>0</v>
      </c>
      <c r="P22" s="2">
        <v>0</v>
      </c>
      <c r="Q22" s="2">
        <v>0</v>
      </c>
      <c r="R22" s="85">
        <v>10639271.950000001</v>
      </c>
      <c r="S22" s="86">
        <v>1315.0326864841481</v>
      </c>
      <c r="T22" s="87">
        <v>8389</v>
      </c>
      <c r="U22" s="88" t="s">
        <v>97</v>
      </c>
    </row>
    <row r="23" spans="1:21" s="4" customFormat="1" ht="35.25" customHeight="1" x14ac:dyDescent="0.25">
      <c r="A23" s="82">
        <v>2</v>
      </c>
      <c r="B23" s="82" t="s">
        <v>96</v>
      </c>
      <c r="C23" s="82" t="s">
        <v>75</v>
      </c>
      <c r="D23" s="82" t="s">
        <v>76</v>
      </c>
      <c r="E23" s="82" t="s">
        <v>89</v>
      </c>
      <c r="F23" s="82">
        <v>1</v>
      </c>
      <c r="G23" s="82"/>
      <c r="H23" s="13"/>
      <c r="I23" s="7">
        <v>1959</v>
      </c>
      <c r="J23" s="85">
        <v>756</v>
      </c>
      <c r="K23" s="85">
        <v>756</v>
      </c>
      <c r="L23" s="85">
        <v>728.45</v>
      </c>
      <c r="M23" s="2">
        <v>29</v>
      </c>
      <c r="N23" s="85">
        <v>8421352.5499999989</v>
      </c>
      <c r="O23" s="2">
        <v>0</v>
      </c>
      <c r="P23" s="2">
        <v>0</v>
      </c>
      <c r="Q23" s="2">
        <v>0</v>
      </c>
      <c r="R23" s="85">
        <v>8421352.5499999989</v>
      </c>
      <c r="S23" s="86">
        <v>11139.355224867724</v>
      </c>
      <c r="T23" s="87">
        <v>14478</v>
      </c>
      <c r="U23" s="89" t="s">
        <v>97</v>
      </c>
    </row>
    <row r="24" spans="1:21" s="4" customFormat="1" ht="31.5" customHeight="1" x14ac:dyDescent="0.25">
      <c r="A24" s="82" t="s">
        <v>1</v>
      </c>
      <c r="B24" s="82"/>
      <c r="C24" s="82"/>
      <c r="D24" s="82"/>
      <c r="E24" s="82"/>
      <c r="F24" s="82"/>
      <c r="G24" s="82"/>
      <c r="H24" s="13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1:21" s="4" customFormat="1" ht="15.75" x14ac:dyDescent="0.25">
      <c r="A25" s="114" t="s">
        <v>52</v>
      </c>
      <c r="B25" s="115"/>
      <c r="C25" s="115"/>
      <c r="D25" s="115"/>
      <c r="E25" s="115"/>
      <c r="F25" s="115"/>
      <c r="G25" s="115"/>
      <c r="H25" s="116"/>
      <c r="I25" s="2" t="s">
        <v>0</v>
      </c>
      <c r="J25" s="2">
        <f>SUM(J22:J24)</f>
        <v>8846.5</v>
      </c>
      <c r="K25" s="2"/>
      <c r="L25" s="2"/>
      <c r="M25" s="2">
        <f>SUM(M22:M24)</f>
        <v>404</v>
      </c>
      <c r="N25" s="90">
        <v>19060624.5</v>
      </c>
      <c r="O25" s="2"/>
      <c r="P25" s="2"/>
      <c r="Q25" s="2"/>
      <c r="R25" s="90">
        <v>19060624.5</v>
      </c>
      <c r="S25" s="2" t="s">
        <v>0</v>
      </c>
      <c r="T25" s="2" t="s">
        <v>0</v>
      </c>
      <c r="U25" s="2" t="s">
        <v>0</v>
      </c>
    </row>
    <row r="26" spans="1:21" s="4" customFormat="1" ht="15.75" x14ac:dyDescent="0.25">
      <c r="A26" s="111" t="s">
        <v>53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3"/>
    </row>
    <row r="27" spans="1:21" ht="34.15" customHeight="1" x14ac:dyDescent="0.25">
      <c r="A27" s="1">
        <v>1</v>
      </c>
      <c r="B27" s="45" t="s">
        <v>96</v>
      </c>
      <c r="C27" s="7" t="s">
        <v>75</v>
      </c>
      <c r="D27" s="7" t="s">
        <v>76</v>
      </c>
      <c r="E27" s="7" t="s">
        <v>93</v>
      </c>
      <c r="F27" s="7">
        <v>15</v>
      </c>
      <c r="G27" s="1"/>
      <c r="H27" s="13"/>
      <c r="I27" s="7">
        <v>1961</v>
      </c>
      <c r="J27" s="2">
        <v>278.7</v>
      </c>
      <c r="K27" s="2">
        <v>278.7</v>
      </c>
      <c r="L27" s="2">
        <v>243.4</v>
      </c>
      <c r="M27" s="2">
        <v>13</v>
      </c>
      <c r="N27" s="36">
        <v>4692502.18</v>
      </c>
      <c r="O27" s="2">
        <v>0</v>
      </c>
      <c r="P27" s="2">
        <v>0</v>
      </c>
      <c r="Q27" s="2">
        <v>0</v>
      </c>
      <c r="R27" s="36">
        <v>4692502.18</v>
      </c>
      <c r="S27" s="2">
        <v>16837.11</v>
      </c>
      <c r="T27" s="2">
        <v>27888.240000000002</v>
      </c>
      <c r="U27" s="15">
        <v>45992</v>
      </c>
    </row>
    <row r="28" spans="1:21" ht="31.5" x14ac:dyDescent="0.25">
      <c r="A28" s="1">
        <v>2</v>
      </c>
      <c r="B28" s="45" t="s">
        <v>96</v>
      </c>
      <c r="C28" s="7" t="s">
        <v>75</v>
      </c>
      <c r="D28" s="7" t="s">
        <v>76</v>
      </c>
      <c r="E28" s="7" t="s">
        <v>88</v>
      </c>
      <c r="F28" s="7">
        <v>25</v>
      </c>
      <c r="G28" s="1"/>
      <c r="H28" s="13"/>
      <c r="I28" s="7">
        <v>1968</v>
      </c>
      <c r="J28" s="2">
        <v>635.5</v>
      </c>
      <c r="K28" s="2">
        <v>635.5</v>
      </c>
      <c r="L28" s="2">
        <v>469.3</v>
      </c>
      <c r="M28" s="2">
        <v>29</v>
      </c>
      <c r="N28" s="36">
        <v>5811653.5199999996</v>
      </c>
      <c r="O28" s="2">
        <v>0</v>
      </c>
      <c r="P28" s="2">
        <v>0</v>
      </c>
      <c r="Q28" s="2">
        <v>0</v>
      </c>
      <c r="R28" s="36">
        <v>5811653.5199999996</v>
      </c>
      <c r="S28" s="2">
        <v>9145.01</v>
      </c>
      <c r="T28" s="2">
        <v>11888.51</v>
      </c>
      <c r="U28" s="15">
        <v>45992</v>
      </c>
    </row>
    <row r="29" spans="1:21" ht="31.5" x14ac:dyDescent="0.25">
      <c r="A29" s="1">
        <v>3</v>
      </c>
      <c r="B29" s="45" t="s">
        <v>96</v>
      </c>
      <c r="C29" s="7" t="s">
        <v>75</v>
      </c>
      <c r="D29" s="7" t="s">
        <v>76</v>
      </c>
      <c r="E29" s="7" t="s">
        <v>89</v>
      </c>
      <c r="F29" s="7">
        <v>1</v>
      </c>
      <c r="G29" s="1"/>
      <c r="H29" s="13"/>
      <c r="I29" s="7">
        <v>1959</v>
      </c>
      <c r="J29" s="2">
        <v>756</v>
      </c>
      <c r="K29" s="2">
        <v>756</v>
      </c>
      <c r="L29" s="2">
        <v>728.45</v>
      </c>
      <c r="M29" s="2">
        <v>29</v>
      </c>
      <c r="N29" s="31">
        <v>4656527.3600000003</v>
      </c>
      <c r="O29" s="2">
        <v>0</v>
      </c>
      <c r="P29" s="2">
        <v>0</v>
      </c>
      <c r="Q29" s="2">
        <v>0</v>
      </c>
      <c r="R29" s="31">
        <v>4656527.3600000003</v>
      </c>
      <c r="S29" s="2">
        <v>6159.43</v>
      </c>
      <c r="T29" s="2">
        <v>8007.26</v>
      </c>
      <c r="U29" s="15">
        <v>45992</v>
      </c>
    </row>
    <row r="30" spans="1:21" ht="31.5" x14ac:dyDescent="0.25">
      <c r="A30" s="1">
        <v>4</v>
      </c>
      <c r="B30" s="45" t="s">
        <v>96</v>
      </c>
      <c r="C30" s="7" t="s">
        <v>75</v>
      </c>
      <c r="D30" s="7" t="s">
        <v>76</v>
      </c>
      <c r="E30" s="7" t="s">
        <v>94</v>
      </c>
      <c r="F30" s="7">
        <v>28</v>
      </c>
      <c r="G30" s="1"/>
      <c r="H30" s="13"/>
      <c r="I30" s="7">
        <v>1917</v>
      </c>
      <c r="J30" s="2">
        <v>232.9</v>
      </c>
      <c r="K30" s="2">
        <v>232.9</v>
      </c>
      <c r="L30" s="2">
        <v>123.5</v>
      </c>
      <c r="M30" s="2">
        <v>12</v>
      </c>
      <c r="N30" s="36">
        <v>11352596.75</v>
      </c>
      <c r="O30" s="2">
        <v>0</v>
      </c>
      <c r="P30" s="2">
        <v>0</v>
      </c>
      <c r="Q30" s="2">
        <v>0</v>
      </c>
      <c r="R30" s="36">
        <v>11352596.75</v>
      </c>
      <c r="S30" s="2">
        <v>48744.51</v>
      </c>
      <c r="T30" s="2">
        <v>63367.86</v>
      </c>
      <c r="U30" s="15">
        <v>45992</v>
      </c>
    </row>
    <row r="31" spans="1:21" ht="31.5" x14ac:dyDescent="0.25">
      <c r="A31" s="1">
        <v>5</v>
      </c>
      <c r="B31" s="45" t="s">
        <v>96</v>
      </c>
      <c r="C31" s="7" t="s">
        <v>75</v>
      </c>
      <c r="D31" s="7" t="s">
        <v>76</v>
      </c>
      <c r="E31" s="7" t="s">
        <v>95</v>
      </c>
      <c r="F31" s="7">
        <v>5</v>
      </c>
      <c r="G31" s="1"/>
      <c r="H31" s="13"/>
      <c r="I31" s="46">
        <v>1979</v>
      </c>
      <c r="J31" s="47">
        <v>871.4</v>
      </c>
      <c r="K31" s="47">
        <v>871.4</v>
      </c>
      <c r="L31" s="47">
        <v>871.4</v>
      </c>
      <c r="M31" s="48">
        <v>48</v>
      </c>
      <c r="N31" s="36">
        <v>10955969.300000001</v>
      </c>
      <c r="O31" s="2">
        <v>0</v>
      </c>
      <c r="P31" s="2">
        <v>0</v>
      </c>
      <c r="Q31" s="2">
        <v>0</v>
      </c>
      <c r="R31" s="36">
        <v>10955969.300000001</v>
      </c>
      <c r="S31" s="2">
        <v>13732.14</v>
      </c>
      <c r="T31" s="2">
        <v>17851.78</v>
      </c>
      <c r="U31" s="15">
        <v>45992</v>
      </c>
    </row>
    <row r="32" spans="1:21" s="4" customFormat="1" ht="15.75" x14ac:dyDescent="0.25">
      <c r="A32" s="1" t="s">
        <v>1</v>
      </c>
      <c r="B32" s="1"/>
      <c r="C32" s="1"/>
      <c r="D32" s="1"/>
      <c r="E32" s="1"/>
      <c r="F32" s="1"/>
      <c r="G32" s="1"/>
      <c r="H32" s="13"/>
      <c r="I32" s="2"/>
      <c r="J32" s="2"/>
      <c r="K32" s="2"/>
      <c r="L32" s="2"/>
      <c r="M32" s="2"/>
      <c r="N32" s="36"/>
      <c r="O32" s="2"/>
      <c r="P32" s="2"/>
      <c r="Q32" s="2"/>
      <c r="R32" s="36"/>
      <c r="S32" s="2"/>
      <c r="T32" s="2"/>
      <c r="U32" s="2"/>
    </row>
    <row r="33" spans="1:21" s="4" customFormat="1" ht="15.75" x14ac:dyDescent="0.25">
      <c r="A33" s="37"/>
      <c r="B33" s="38"/>
      <c r="C33" s="38"/>
      <c r="D33" s="38"/>
      <c r="E33" s="38"/>
      <c r="F33" s="38"/>
      <c r="G33" s="38"/>
      <c r="H33" s="39"/>
      <c r="I33" s="2"/>
      <c r="J33" s="2"/>
      <c r="K33" s="2"/>
      <c r="L33" s="2"/>
      <c r="M33" s="2"/>
      <c r="N33" s="36"/>
      <c r="O33" s="2"/>
      <c r="P33" s="2"/>
      <c r="Q33" s="2"/>
      <c r="R33" s="36"/>
      <c r="S33" s="2"/>
      <c r="T33" s="2"/>
      <c r="U33" s="2"/>
    </row>
    <row r="34" spans="1:21" s="81" customFormat="1" ht="15.75" customHeight="1" x14ac:dyDescent="0.25">
      <c r="A34" s="118" t="s">
        <v>56</v>
      </c>
      <c r="B34" s="119"/>
      <c r="C34" s="119"/>
      <c r="D34" s="119"/>
      <c r="E34" s="119"/>
      <c r="F34" s="119"/>
      <c r="G34" s="119"/>
      <c r="H34" s="120"/>
      <c r="I34" s="79" t="s">
        <v>0</v>
      </c>
      <c r="J34" s="79">
        <f>SUM(J27:J33)</f>
        <v>2774.5</v>
      </c>
      <c r="K34" s="80">
        <f>SUM(K27:K33)</f>
        <v>2774.5</v>
      </c>
      <c r="L34" s="79">
        <f>SUM(L27:L33)</f>
        <v>2436.0500000000002</v>
      </c>
      <c r="M34" s="79">
        <f>SUM(M27:M33)</f>
        <v>131</v>
      </c>
      <c r="N34" s="65">
        <f>SUM(N27:N33)</f>
        <v>37469249.109999999</v>
      </c>
      <c r="O34" s="79"/>
      <c r="P34" s="79"/>
      <c r="Q34" s="79"/>
      <c r="R34" s="65">
        <f>SUM(R27:R33)</f>
        <v>37469249.109999999</v>
      </c>
      <c r="S34" s="79" t="s">
        <v>0</v>
      </c>
      <c r="T34" s="79" t="s">
        <v>0</v>
      </c>
      <c r="U34" s="79" t="s">
        <v>0</v>
      </c>
    </row>
    <row r="35" spans="1:21" s="4" customFormat="1" ht="15.75" x14ac:dyDescent="0.25">
      <c r="A35" s="122" t="s">
        <v>40</v>
      </c>
      <c r="B35" s="122"/>
      <c r="C35" s="122"/>
      <c r="D35" s="122"/>
      <c r="E35" s="122"/>
      <c r="F35" s="122"/>
      <c r="G35" s="122"/>
      <c r="H35" s="122"/>
      <c r="I35" s="122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ht="15.75" customHeight="1" x14ac:dyDescent="0.25">
      <c r="A36" s="121" t="s">
        <v>57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</row>
    <row r="73" ht="30" customHeight="1" x14ac:dyDescent="0.25"/>
    <row r="74" ht="30.75" customHeight="1" x14ac:dyDescent="0.25"/>
    <row r="84" ht="35.25" customHeight="1" x14ac:dyDescent="0.25"/>
    <row r="86" ht="47.25" customHeight="1" x14ac:dyDescent="0.25"/>
  </sheetData>
  <mergeCells count="31">
    <mergeCell ref="A34:H34"/>
    <mergeCell ref="A25:H25"/>
    <mergeCell ref="A21:U21"/>
    <mergeCell ref="A26:U26"/>
    <mergeCell ref="A36:U36"/>
    <mergeCell ref="A35:I35"/>
    <mergeCell ref="A8:U8"/>
    <mergeCell ref="A20:H20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</mergeCells>
  <conditionalFormatting sqref="E23:F23">
    <cfRule type="expression" dxfId="100" priority="28">
      <formula>AH25&gt;0</formula>
    </cfRule>
  </conditionalFormatting>
  <conditionalFormatting sqref="E27:F27">
    <cfRule type="expression" dxfId="99" priority="17">
      <formula>AH35&gt;0</formula>
    </cfRule>
  </conditionalFormatting>
  <conditionalFormatting sqref="E27:F31">
    <cfRule type="expression" dxfId="98" priority="74">
      <formula>#REF!&gt;0</formula>
    </cfRule>
  </conditionalFormatting>
  <conditionalFormatting sqref="N9:N18">
    <cfRule type="expression" dxfId="97" priority="12">
      <formula>CB9=5</formula>
    </cfRule>
    <cfRule type="expression" dxfId="96" priority="13">
      <formula>CB9=4</formula>
    </cfRule>
    <cfRule type="expression" dxfId="95" priority="14">
      <formula>CB9=3</formula>
    </cfRule>
    <cfRule type="expression" dxfId="94" priority="15">
      <formula>CB9=2</formula>
    </cfRule>
    <cfRule type="expression" dxfId="93" priority="16">
      <formula>CB9=1</formula>
    </cfRule>
  </conditionalFormatting>
  <conditionalFormatting sqref="R9:R18">
    <cfRule type="expression" dxfId="92" priority="7">
      <formula>CF9=5</formula>
    </cfRule>
    <cfRule type="expression" dxfId="91" priority="8">
      <formula>CF9=4</formula>
    </cfRule>
    <cfRule type="expression" dxfId="90" priority="9">
      <formula>CF9=3</formula>
    </cfRule>
    <cfRule type="expression" dxfId="89" priority="10">
      <formula>CF9=2</formula>
    </cfRule>
    <cfRule type="expression" dxfId="88" priority="11">
      <formula>CF9=1</formula>
    </cfRule>
  </conditionalFormatting>
  <conditionalFormatting sqref="E27:F27 E31:F31">
    <cfRule type="expression" dxfId="87" priority="6">
      <formula>AH22&gt;0</formula>
    </cfRule>
  </conditionalFormatting>
  <conditionalFormatting sqref="E28:F30">
    <cfRule type="expression" dxfId="86" priority="5">
      <formula>AH24&gt;0</formula>
    </cfRule>
  </conditionalFormatting>
  <conditionalFormatting sqref="E27:F30">
    <cfRule type="expression" dxfId="85" priority="4">
      <formula>AH21&gt;0</formula>
    </cfRule>
  </conditionalFormatting>
  <conditionalFormatting sqref="E31:F31">
    <cfRule type="expression" dxfId="84" priority="86">
      <formula>AH37&gt;0</formula>
    </cfRule>
  </conditionalFormatting>
  <conditionalFormatting sqref="E31:F31">
    <cfRule type="expression" dxfId="83" priority="91">
      <formula>AH24&gt;0</formula>
    </cfRule>
  </conditionalFormatting>
  <conditionalFormatting sqref="E28:F30">
    <cfRule type="expression" dxfId="82" priority="92">
      <formula>AH35&gt;0</formula>
    </cfRule>
  </conditionalFormatting>
  <conditionalFormatting sqref="E31:F31">
    <cfRule type="expression" dxfId="81" priority="1">
      <formula>AH22&gt;0</formula>
    </cfRule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scale="63" fitToWidth="0" fitToHeight="0" orientation="landscape" r:id="rId1"/>
  <rowBreaks count="1" manualBreakCount="1">
    <brk id="18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E92"/>
  <sheetViews>
    <sheetView view="pageBreakPreview" topLeftCell="F8" zoomScale="50" zoomScaleNormal="100" zoomScaleSheetLayoutView="50" workbookViewId="0">
      <selection activeCell="G1" sqref="A1:AE40"/>
    </sheetView>
  </sheetViews>
  <sheetFormatPr defaultColWidth="8.85546875" defaultRowHeight="15" x14ac:dyDescent="0.25"/>
  <cols>
    <col min="1" max="1" width="5.28515625" style="4" customWidth="1"/>
    <col min="2" max="2" width="10.85546875" style="28" customWidth="1"/>
    <col min="3" max="3" width="17.28515625" style="4" customWidth="1"/>
    <col min="4" max="4" width="11.28515625" style="4" customWidth="1"/>
    <col min="5" max="5" width="16.140625" style="4" customWidth="1"/>
    <col min="6" max="8" width="4" style="4" customWidth="1"/>
    <col min="9" max="9" width="16.7109375" style="4" customWidth="1"/>
    <col min="10" max="10" width="11.140625" style="4" customWidth="1"/>
    <col min="11" max="11" width="10.7109375" style="4" customWidth="1"/>
    <col min="12" max="12" width="6" style="4" customWidth="1"/>
    <col min="13" max="13" width="5" style="4" customWidth="1"/>
    <col min="14" max="14" width="18.28515625" style="4" customWidth="1"/>
    <col min="15" max="15" width="15.28515625" style="4" customWidth="1"/>
    <col min="16" max="16" width="5.7109375" style="4" customWidth="1"/>
    <col min="17" max="17" width="15.42578125" style="4" customWidth="1"/>
    <col min="18" max="18" width="10.28515625" style="4" customWidth="1"/>
    <col min="19" max="19" width="16.42578125" style="4" customWidth="1"/>
    <col min="20" max="20" width="12.42578125" style="4" customWidth="1"/>
    <col min="21" max="22" width="7.85546875" style="4" customWidth="1"/>
    <col min="23" max="23" width="14.7109375" style="4" customWidth="1"/>
    <col min="24" max="24" width="9.140625" style="4" customWidth="1"/>
    <col min="25" max="25" width="18.140625" style="4" customWidth="1"/>
    <col min="26" max="26" width="10.42578125" style="4" customWidth="1"/>
    <col min="27" max="27" width="6.85546875" style="4" customWidth="1"/>
    <col min="28" max="28" width="5" style="4" customWidth="1"/>
    <col min="29" max="29" width="14.85546875" style="4" customWidth="1"/>
    <col min="30" max="30" width="14" style="4" customWidth="1"/>
    <col min="31" max="31" width="7" style="4" customWidth="1"/>
    <col min="32" max="16384" width="8.85546875" style="4"/>
  </cols>
  <sheetData>
    <row r="1" spans="1:31" ht="66.75" customHeight="1" x14ac:dyDescent="0.25">
      <c r="A1" s="44"/>
      <c r="B1" s="49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100" t="s">
        <v>98</v>
      </c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</row>
    <row r="2" spans="1:31" ht="62.25" customHeight="1" x14ac:dyDescent="0.25">
      <c r="A2" s="124" t="s">
        <v>71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</row>
    <row r="3" spans="1:31" ht="78" customHeight="1" x14ac:dyDescent="0.25">
      <c r="A3" s="125" t="s">
        <v>23</v>
      </c>
      <c r="B3" s="117" t="s">
        <v>39</v>
      </c>
      <c r="C3" s="117"/>
      <c r="D3" s="117"/>
      <c r="E3" s="117"/>
      <c r="F3" s="117"/>
      <c r="G3" s="117"/>
      <c r="H3" s="117"/>
      <c r="I3" s="125" t="s">
        <v>46</v>
      </c>
      <c r="J3" s="125" t="s">
        <v>31</v>
      </c>
      <c r="K3" s="125"/>
      <c r="L3" s="125"/>
      <c r="M3" s="125"/>
      <c r="N3" s="125"/>
      <c r="O3" s="125"/>
      <c r="P3" s="123" t="s">
        <v>66</v>
      </c>
      <c r="Q3" s="123"/>
      <c r="R3" s="123" t="s">
        <v>32</v>
      </c>
      <c r="S3" s="123"/>
      <c r="T3" s="125" t="s">
        <v>74</v>
      </c>
      <c r="U3" s="125"/>
      <c r="V3" s="125"/>
      <c r="W3" s="125"/>
      <c r="X3" s="123" t="s">
        <v>34</v>
      </c>
      <c r="Y3" s="123"/>
      <c r="Z3" s="123" t="s">
        <v>73</v>
      </c>
      <c r="AA3" s="123" t="s">
        <v>35</v>
      </c>
      <c r="AB3" s="123"/>
      <c r="AC3" s="123" t="s">
        <v>67</v>
      </c>
      <c r="AD3" s="123" t="s">
        <v>68</v>
      </c>
      <c r="AE3" s="123" t="s">
        <v>59</v>
      </c>
    </row>
    <row r="4" spans="1:31" ht="26.25" customHeight="1" x14ac:dyDescent="0.25">
      <c r="A4" s="125"/>
      <c r="B4" s="133" t="s">
        <v>26</v>
      </c>
      <c r="C4" s="133" t="s">
        <v>38</v>
      </c>
      <c r="D4" s="133" t="s">
        <v>36</v>
      </c>
      <c r="E4" s="133" t="s">
        <v>27</v>
      </c>
      <c r="F4" s="133" t="s">
        <v>28</v>
      </c>
      <c r="G4" s="133" t="s">
        <v>29</v>
      </c>
      <c r="H4" s="133" t="s">
        <v>30</v>
      </c>
      <c r="I4" s="125"/>
      <c r="J4" s="125" t="s">
        <v>72</v>
      </c>
      <c r="K4" s="125"/>
      <c r="L4" s="123" t="s">
        <v>62</v>
      </c>
      <c r="M4" s="123" t="s">
        <v>63</v>
      </c>
      <c r="N4" s="123" t="s">
        <v>64</v>
      </c>
      <c r="O4" s="123" t="s">
        <v>65</v>
      </c>
      <c r="P4" s="123"/>
      <c r="Q4" s="123"/>
      <c r="R4" s="123"/>
      <c r="S4" s="123"/>
      <c r="T4" s="125"/>
      <c r="U4" s="125"/>
      <c r="V4" s="125"/>
      <c r="W4" s="125"/>
      <c r="X4" s="123"/>
      <c r="Y4" s="123"/>
      <c r="Z4" s="123"/>
      <c r="AA4" s="123"/>
      <c r="AB4" s="123"/>
      <c r="AC4" s="123"/>
      <c r="AD4" s="123"/>
      <c r="AE4" s="123"/>
    </row>
    <row r="5" spans="1:31" ht="237" customHeight="1" x14ac:dyDescent="0.25">
      <c r="A5" s="125"/>
      <c r="B5" s="133"/>
      <c r="C5" s="133"/>
      <c r="D5" s="133"/>
      <c r="E5" s="133"/>
      <c r="F5" s="133"/>
      <c r="G5" s="133"/>
      <c r="H5" s="133"/>
      <c r="I5" s="125"/>
      <c r="J5" s="42" t="s">
        <v>60</v>
      </c>
      <c r="K5" s="42" t="s">
        <v>61</v>
      </c>
      <c r="L5" s="123"/>
      <c r="M5" s="123"/>
      <c r="N5" s="123"/>
      <c r="O5" s="123"/>
      <c r="P5" s="123"/>
      <c r="Q5" s="123"/>
      <c r="R5" s="123"/>
      <c r="S5" s="123"/>
      <c r="T5" s="123" t="s">
        <v>33</v>
      </c>
      <c r="U5" s="123"/>
      <c r="V5" s="123" t="s">
        <v>41</v>
      </c>
      <c r="W5" s="123"/>
      <c r="X5" s="123"/>
      <c r="Y5" s="123"/>
      <c r="Z5" s="123"/>
      <c r="AA5" s="123"/>
      <c r="AB5" s="123"/>
      <c r="AC5" s="123"/>
      <c r="AD5" s="123"/>
      <c r="AE5" s="123"/>
    </row>
    <row r="6" spans="1:31" ht="15.75" x14ac:dyDescent="0.25">
      <c r="A6" s="125"/>
      <c r="B6" s="133"/>
      <c r="C6" s="133"/>
      <c r="D6" s="133"/>
      <c r="E6" s="133"/>
      <c r="F6" s="133"/>
      <c r="G6" s="133"/>
      <c r="H6" s="133"/>
      <c r="I6" s="1" t="s">
        <v>69</v>
      </c>
      <c r="J6" s="1" t="s">
        <v>69</v>
      </c>
      <c r="K6" s="1" t="s">
        <v>69</v>
      </c>
      <c r="L6" s="1" t="s">
        <v>69</v>
      </c>
      <c r="M6" s="1" t="s">
        <v>69</v>
      </c>
      <c r="N6" s="1" t="s">
        <v>69</v>
      </c>
      <c r="O6" s="1" t="s">
        <v>69</v>
      </c>
      <c r="P6" s="43" t="s">
        <v>22</v>
      </c>
      <c r="Q6" s="1" t="s">
        <v>69</v>
      </c>
      <c r="R6" s="43" t="s">
        <v>21</v>
      </c>
      <c r="S6" s="1" t="s">
        <v>69</v>
      </c>
      <c r="T6" s="43" t="s">
        <v>21</v>
      </c>
      <c r="U6" s="1" t="s">
        <v>69</v>
      </c>
      <c r="V6" s="43" t="s">
        <v>21</v>
      </c>
      <c r="W6" s="1" t="s">
        <v>69</v>
      </c>
      <c r="X6" s="43" t="s">
        <v>21</v>
      </c>
      <c r="Y6" s="1" t="s">
        <v>69</v>
      </c>
      <c r="Z6" s="1" t="s">
        <v>69</v>
      </c>
      <c r="AA6" s="43" t="s">
        <v>20</v>
      </c>
      <c r="AB6" s="1" t="s">
        <v>69</v>
      </c>
      <c r="AC6" s="1" t="s">
        <v>69</v>
      </c>
      <c r="AD6" s="1" t="s">
        <v>69</v>
      </c>
      <c r="AE6" s="1" t="s">
        <v>69</v>
      </c>
    </row>
    <row r="7" spans="1:31" ht="15.75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  <c r="O7" s="11">
        <v>15</v>
      </c>
      <c r="P7" s="11">
        <v>16</v>
      </c>
      <c r="Q7" s="11">
        <v>17</v>
      </c>
      <c r="R7" s="11">
        <v>18</v>
      </c>
      <c r="S7" s="11">
        <v>19</v>
      </c>
      <c r="T7" s="11">
        <v>20</v>
      </c>
      <c r="U7" s="11">
        <v>21</v>
      </c>
      <c r="V7" s="11">
        <v>22</v>
      </c>
      <c r="W7" s="11">
        <v>23</v>
      </c>
      <c r="X7" s="11">
        <v>24</v>
      </c>
      <c r="Y7" s="11">
        <v>25</v>
      </c>
      <c r="Z7" s="11">
        <v>26</v>
      </c>
      <c r="AA7" s="11">
        <v>27</v>
      </c>
      <c r="AB7" s="11">
        <v>28</v>
      </c>
      <c r="AC7" s="11">
        <v>29</v>
      </c>
      <c r="AD7" s="11">
        <v>30</v>
      </c>
      <c r="AE7" s="11">
        <v>31</v>
      </c>
    </row>
    <row r="8" spans="1:31" ht="15.75" x14ac:dyDescent="0.25">
      <c r="A8" s="130" t="s">
        <v>55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2"/>
    </row>
    <row r="9" spans="1:31" ht="47.25" x14ac:dyDescent="0.25">
      <c r="A9" s="50">
        <v>1</v>
      </c>
      <c r="B9" s="7" t="s">
        <v>96</v>
      </c>
      <c r="C9" s="51" t="s">
        <v>75</v>
      </c>
      <c r="D9" s="52" t="s">
        <v>76</v>
      </c>
      <c r="E9" s="51" t="s">
        <v>88</v>
      </c>
      <c r="F9" s="53">
        <v>29</v>
      </c>
      <c r="G9" s="54"/>
      <c r="H9" s="54"/>
      <c r="I9" s="29">
        <v>4529536.24</v>
      </c>
      <c r="J9" s="29"/>
      <c r="K9" s="29"/>
      <c r="L9" s="29"/>
      <c r="M9" s="29"/>
      <c r="N9" s="29"/>
      <c r="O9" s="29"/>
      <c r="P9" s="29"/>
      <c r="Q9" s="29"/>
      <c r="R9" s="29">
        <v>440</v>
      </c>
      <c r="S9" s="29">
        <v>4415146.75</v>
      </c>
      <c r="T9" s="29"/>
      <c r="U9" s="29"/>
      <c r="V9" s="29"/>
      <c r="W9" s="29"/>
      <c r="X9" s="29"/>
      <c r="Y9" s="29"/>
      <c r="Z9" s="29"/>
      <c r="AA9" s="29"/>
      <c r="AB9" s="29"/>
      <c r="AC9" s="29">
        <v>114389.49</v>
      </c>
      <c r="AD9" s="29"/>
      <c r="AE9" s="29"/>
    </row>
    <row r="10" spans="1:31" ht="47.25" x14ac:dyDescent="0.25">
      <c r="A10" s="50">
        <v>2</v>
      </c>
      <c r="B10" s="7" t="s">
        <v>96</v>
      </c>
      <c r="C10" s="51" t="s">
        <v>75</v>
      </c>
      <c r="D10" s="52" t="s">
        <v>76</v>
      </c>
      <c r="E10" s="51" t="s">
        <v>78</v>
      </c>
      <c r="F10" s="53">
        <v>9</v>
      </c>
      <c r="G10" s="54"/>
      <c r="H10" s="54"/>
      <c r="I10" s="29">
        <v>319091.40999999997</v>
      </c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>
        <v>72.03</v>
      </c>
      <c r="W10" s="29">
        <v>319091.40999999997</v>
      </c>
      <c r="X10" s="29"/>
      <c r="Y10" s="29"/>
      <c r="Z10" s="29"/>
      <c r="AA10" s="29"/>
      <c r="AB10" s="29"/>
      <c r="AC10" s="29"/>
      <c r="AD10" s="29"/>
      <c r="AE10" s="29"/>
    </row>
    <row r="11" spans="1:31" ht="47.25" x14ac:dyDescent="0.25">
      <c r="A11" s="50">
        <v>3</v>
      </c>
      <c r="B11" s="7" t="s">
        <v>96</v>
      </c>
      <c r="C11" s="51" t="s">
        <v>75</v>
      </c>
      <c r="D11" s="52" t="s">
        <v>76</v>
      </c>
      <c r="E11" s="51" t="s">
        <v>79</v>
      </c>
      <c r="F11" s="53">
        <v>8</v>
      </c>
      <c r="G11" s="54"/>
      <c r="H11" s="54"/>
      <c r="I11" s="29">
        <v>413517.65</v>
      </c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>
        <v>97.9</v>
      </c>
      <c r="W11" s="29">
        <v>413517.65</v>
      </c>
      <c r="X11" s="29"/>
      <c r="Y11" s="29"/>
      <c r="Z11" s="29"/>
      <c r="AA11" s="29"/>
      <c r="AB11" s="29"/>
      <c r="AC11" s="29"/>
      <c r="AD11" s="29"/>
      <c r="AE11" s="29"/>
    </row>
    <row r="12" spans="1:31" ht="47.25" x14ac:dyDescent="0.25">
      <c r="A12" s="50">
        <v>4</v>
      </c>
      <c r="B12" s="7" t="s">
        <v>96</v>
      </c>
      <c r="C12" s="51" t="s">
        <v>75</v>
      </c>
      <c r="D12" s="52" t="s">
        <v>76</v>
      </c>
      <c r="E12" s="51" t="s">
        <v>80</v>
      </c>
      <c r="F12" s="53">
        <v>3</v>
      </c>
      <c r="G12" s="54"/>
      <c r="H12" s="54"/>
      <c r="I12" s="29">
        <v>320674.34000000003</v>
      </c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>
        <v>80</v>
      </c>
      <c r="W12" s="29">
        <v>320674.34000000003</v>
      </c>
      <c r="X12" s="29"/>
      <c r="Y12" s="29"/>
      <c r="Z12" s="29"/>
      <c r="AA12" s="29"/>
      <c r="AB12" s="29"/>
      <c r="AC12" s="29"/>
      <c r="AD12" s="29"/>
      <c r="AE12" s="29"/>
    </row>
    <row r="13" spans="1:31" ht="47.25" x14ac:dyDescent="0.25">
      <c r="A13" s="50">
        <v>5</v>
      </c>
      <c r="B13" s="7" t="s">
        <v>96</v>
      </c>
      <c r="C13" s="51" t="s">
        <v>75</v>
      </c>
      <c r="D13" s="52" t="s">
        <v>76</v>
      </c>
      <c r="E13" s="51" t="s">
        <v>91</v>
      </c>
      <c r="F13" s="53">
        <v>4</v>
      </c>
      <c r="G13" s="54"/>
      <c r="H13" s="54"/>
      <c r="I13" s="29">
        <v>374523.11</v>
      </c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>
        <v>98.6</v>
      </c>
      <c r="W13" s="29">
        <v>374523.11</v>
      </c>
      <c r="X13" s="29"/>
      <c r="Y13" s="29"/>
      <c r="Z13" s="29"/>
      <c r="AA13" s="29"/>
      <c r="AB13" s="29"/>
      <c r="AC13" s="29"/>
      <c r="AD13" s="29"/>
      <c r="AE13" s="29"/>
    </row>
    <row r="14" spans="1:31" ht="47.25" x14ac:dyDescent="0.25">
      <c r="A14" s="50">
        <v>6</v>
      </c>
      <c r="B14" s="7" t="s">
        <v>96</v>
      </c>
      <c r="C14" s="50" t="s">
        <v>75</v>
      </c>
      <c r="D14" s="52" t="s">
        <v>76</v>
      </c>
      <c r="E14" s="50" t="s">
        <v>92</v>
      </c>
      <c r="F14" s="53">
        <v>42</v>
      </c>
      <c r="G14" s="54"/>
      <c r="H14" s="54"/>
      <c r="I14" s="29">
        <v>564615.15</v>
      </c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>
        <v>145</v>
      </c>
      <c r="W14" s="29">
        <v>564615.15</v>
      </c>
      <c r="X14" s="29"/>
      <c r="Y14" s="29"/>
      <c r="Z14" s="29"/>
      <c r="AA14" s="29"/>
      <c r="AB14" s="29"/>
      <c r="AC14" s="29"/>
      <c r="AD14" s="29"/>
      <c r="AE14" s="29"/>
    </row>
    <row r="15" spans="1:31" ht="47.25" x14ac:dyDescent="0.25">
      <c r="A15" s="50">
        <v>7</v>
      </c>
      <c r="B15" s="7" t="s">
        <v>96</v>
      </c>
      <c r="C15" s="50" t="s">
        <v>75</v>
      </c>
      <c r="D15" s="52" t="s">
        <v>76</v>
      </c>
      <c r="E15" s="50" t="s">
        <v>83</v>
      </c>
      <c r="F15" s="53">
        <v>1</v>
      </c>
      <c r="G15" s="54"/>
      <c r="H15" s="54"/>
      <c r="I15" s="29">
        <v>424434.08</v>
      </c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>
        <v>106</v>
      </c>
      <c r="W15" s="29">
        <v>424434.08</v>
      </c>
      <c r="X15" s="29"/>
      <c r="Y15" s="29"/>
      <c r="Z15" s="29"/>
      <c r="AA15" s="29"/>
      <c r="AB15" s="29"/>
      <c r="AC15" s="29"/>
      <c r="AD15" s="29"/>
      <c r="AE15" s="29"/>
    </row>
    <row r="16" spans="1:31" ht="47.25" x14ac:dyDescent="0.25">
      <c r="A16" s="55">
        <v>8</v>
      </c>
      <c r="B16" s="7" t="s">
        <v>96</v>
      </c>
      <c r="C16" s="55" t="s">
        <v>75</v>
      </c>
      <c r="D16" s="55" t="s">
        <v>76</v>
      </c>
      <c r="E16" s="55" t="s">
        <v>83</v>
      </c>
      <c r="F16" s="56">
        <v>2</v>
      </c>
      <c r="G16" s="56"/>
      <c r="H16" s="56" t="s">
        <v>84</v>
      </c>
      <c r="I16" s="29">
        <v>404356.54</v>
      </c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>
        <v>152</v>
      </c>
      <c r="W16" s="29">
        <v>404356.54</v>
      </c>
      <c r="X16" s="29"/>
      <c r="Y16" s="29"/>
      <c r="Z16" s="29"/>
      <c r="AA16" s="29"/>
      <c r="AB16" s="29"/>
      <c r="AC16" s="29"/>
      <c r="AD16" s="29"/>
      <c r="AE16" s="29"/>
    </row>
    <row r="17" spans="1:31" ht="47.25" x14ac:dyDescent="0.25">
      <c r="A17" s="50">
        <v>9</v>
      </c>
      <c r="B17" s="7" t="s">
        <v>96</v>
      </c>
      <c r="C17" s="51" t="s">
        <v>75</v>
      </c>
      <c r="D17" s="52" t="s">
        <v>76</v>
      </c>
      <c r="E17" s="51" t="s">
        <v>85</v>
      </c>
      <c r="F17" s="53">
        <v>9</v>
      </c>
      <c r="G17" s="54"/>
      <c r="H17" s="54"/>
      <c r="I17" s="29">
        <v>368813.66</v>
      </c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>
        <v>98.8</v>
      </c>
      <c r="W17" s="29">
        <v>368813.66</v>
      </c>
      <c r="X17" s="29"/>
      <c r="Y17" s="29"/>
      <c r="Z17" s="29"/>
      <c r="AA17" s="29"/>
      <c r="AB17" s="29"/>
      <c r="AC17" s="29"/>
      <c r="AD17" s="29"/>
      <c r="AE17" s="29"/>
    </row>
    <row r="18" spans="1:31" ht="47.25" x14ac:dyDescent="0.25">
      <c r="A18" s="50">
        <v>10</v>
      </c>
      <c r="B18" s="7" t="s">
        <v>96</v>
      </c>
      <c r="C18" s="51" t="s">
        <v>75</v>
      </c>
      <c r="D18" s="52" t="s">
        <v>86</v>
      </c>
      <c r="E18" s="51" t="s">
        <v>87</v>
      </c>
      <c r="F18" s="53">
        <v>15</v>
      </c>
      <c r="G18" s="54"/>
      <c r="H18" s="54"/>
      <c r="I18" s="29">
        <v>9379465.8699999992</v>
      </c>
      <c r="J18" s="29"/>
      <c r="K18" s="29"/>
      <c r="L18" s="29"/>
      <c r="M18" s="29"/>
      <c r="N18" s="29"/>
      <c r="O18" s="29"/>
      <c r="P18" s="29"/>
      <c r="Q18" s="29"/>
      <c r="R18" s="29">
        <v>889.19</v>
      </c>
      <c r="S18" s="29">
        <v>8907334.6799999997</v>
      </c>
      <c r="T18" s="29"/>
      <c r="U18" s="29"/>
      <c r="V18" s="29">
        <v>128.37</v>
      </c>
      <c r="W18" s="29">
        <v>472131.19</v>
      </c>
      <c r="X18" s="29"/>
      <c r="Y18" s="29"/>
      <c r="Z18" s="29"/>
      <c r="AA18" s="29"/>
      <c r="AB18" s="29"/>
      <c r="AC18" s="29"/>
      <c r="AD18" s="29"/>
      <c r="AE18" s="29"/>
    </row>
    <row r="19" spans="1:31" ht="15.75" x14ac:dyDescent="0.25">
      <c r="A19" s="1" t="s">
        <v>1</v>
      </c>
      <c r="B19" s="1"/>
      <c r="C19" s="1"/>
      <c r="D19" s="1"/>
      <c r="E19" s="1"/>
      <c r="F19" s="1"/>
      <c r="G19" s="1"/>
      <c r="H19" s="13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1"/>
      <c r="Y19" s="11"/>
      <c r="Z19" s="11"/>
      <c r="AA19" s="11"/>
      <c r="AB19" s="11"/>
      <c r="AC19" s="57"/>
      <c r="AD19" s="57"/>
      <c r="AE19" s="58"/>
    </row>
    <row r="20" spans="1:31" ht="15.75" x14ac:dyDescent="0.25">
      <c r="A20" s="114" t="s">
        <v>51</v>
      </c>
      <c r="B20" s="115"/>
      <c r="C20" s="115"/>
      <c r="D20" s="115"/>
      <c r="E20" s="115"/>
      <c r="F20" s="115"/>
      <c r="G20" s="115"/>
      <c r="H20" s="116"/>
      <c r="I20" s="30">
        <v>17099028.050000001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1329.19</v>
      </c>
      <c r="S20" s="59">
        <v>13322481.43</v>
      </c>
      <c r="T20" s="30">
        <v>0</v>
      </c>
      <c r="U20" s="30">
        <v>0</v>
      </c>
      <c r="V20" s="30">
        <v>978.69999999999993</v>
      </c>
      <c r="W20" s="30">
        <v>3662157.1300000004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114389.49</v>
      </c>
      <c r="AD20" s="30">
        <v>0</v>
      </c>
      <c r="AE20" s="30">
        <v>0</v>
      </c>
    </row>
    <row r="21" spans="1:31" ht="33" customHeight="1" x14ac:dyDescent="0.25">
      <c r="A21" s="130" t="s">
        <v>54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2"/>
    </row>
    <row r="22" spans="1:31" ht="47.25" x14ac:dyDescent="0.25">
      <c r="A22" s="82">
        <v>1</v>
      </c>
      <c r="B22" s="7" t="s">
        <v>96</v>
      </c>
      <c r="C22" s="7" t="s">
        <v>75</v>
      </c>
      <c r="D22" s="7" t="s">
        <v>76</v>
      </c>
      <c r="E22" s="7" t="s">
        <v>89</v>
      </c>
      <c r="F22" s="7">
        <v>77</v>
      </c>
      <c r="G22" s="82"/>
      <c r="H22" s="13"/>
      <c r="I22" s="91">
        <v>10639271.950000001</v>
      </c>
      <c r="J22" s="11"/>
      <c r="K22" s="11"/>
      <c r="L22" s="11"/>
      <c r="M22" s="11"/>
      <c r="N22" s="11"/>
      <c r="O22" s="11"/>
      <c r="P22" s="92">
        <v>4</v>
      </c>
      <c r="Q22" s="93">
        <v>10539322.960000001</v>
      </c>
      <c r="R22" s="19"/>
      <c r="S22" s="19"/>
      <c r="T22" s="94"/>
      <c r="U22" s="94"/>
      <c r="V22" s="94"/>
      <c r="W22" s="94"/>
      <c r="X22" s="11"/>
      <c r="Y22" s="11"/>
      <c r="Z22" s="11"/>
      <c r="AA22" s="11"/>
      <c r="AB22" s="11"/>
      <c r="AC22" s="95">
        <v>99948.99</v>
      </c>
      <c r="AD22" s="11"/>
      <c r="AE22" s="58"/>
    </row>
    <row r="23" spans="1:31" ht="47.25" x14ac:dyDescent="0.25">
      <c r="A23" s="82">
        <v>2</v>
      </c>
      <c r="B23" s="7" t="s">
        <v>96</v>
      </c>
      <c r="C23" s="7" t="s">
        <v>75</v>
      </c>
      <c r="D23" s="7" t="s">
        <v>76</v>
      </c>
      <c r="E23" s="7" t="s">
        <v>90</v>
      </c>
      <c r="F23" s="7">
        <v>1</v>
      </c>
      <c r="G23" s="82"/>
      <c r="H23" s="13"/>
      <c r="I23" s="91">
        <v>8421352.5499999989</v>
      </c>
      <c r="J23" s="11"/>
      <c r="K23" s="11"/>
      <c r="L23" s="11"/>
      <c r="M23" s="11"/>
      <c r="N23" s="11"/>
      <c r="O23" s="11"/>
      <c r="P23" s="19"/>
      <c r="Q23" s="29"/>
      <c r="R23" s="91">
        <v>431.6</v>
      </c>
      <c r="S23" s="91">
        <v>8297929.1799999997</v>
      </c>
      <c r="T23" s="11"/>
      <c r="U23" s="11"/>
      <c r="V23" s="9"/>
      <c r="W23" s="10"/>
      <c r="X23" s="11"/>
      <c r="Y23" s="11"/>
      <c r="Z23" s="11"/>
      <c r="AA23" s="11"/>
      <c r="AB23" s="11"/>
      <c r="AC23" s="91">
        <v>123423.37</v>
      </c>
      <c r="AD23" s="11"/>
      <c r="AE23" s="58"/>
    </row>
    <row r="24" spans="1:31" ht="15.75" x14ac:dyDescent="0.25">
      <c r="A24" s="82" t="s">
        <v>2</v>
      </c>
      <c r="B24" s="7"/>
      <c r="C24" s="7"/>
      <c r="D24" s="7"/>
      <c r="E24" s="7"/>
      <c r="F24" s="7"/>
      <c r="G24" s="82"/>
      <c r="H24" s="13"/>
      <c r="I24" s="11"/>
      <c r="J24" s="11"/>
      <c r="K24" s="11"/>
      <c r="L24" s="11"/>
      <c r="M24" s="11"/>
      <c r="N24" s="11"/>
      <c r="O24" s="11"/>
      <c r="P24" s="92"/>
      <c r="Q24" s="96"/>
      <c r="R24" s="92"/>
      <c r="S24" s="10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58"/>
    </row>
    <row r="25" spans="1:31" ht="15.75" x14ac:dyDescent="0.25">
      <c r="A25" s="82" t="s">
        <v>1</v>
      </c>
      <c r="B25" s="82"/>
      <c r="C25" s="82"/>
      <c r="D25" s="82"/>
      <c r="E25" s="82"/>
      <c r="F25" s="82"/>
      <c r="G25" s="82"/>
      <c r="H25" s="13"/>
      <c r="I25" s="11"/>
      <c r="J25" s="11"/>
      <c r="K25" s="11"/>
      <c r="L25" s="11"/>
      <c r="M25" s="11"/>
      <c r="N25" s="11"/>
      <c r="O25" s="11"/>
      <c r="P25" s="83"/>
      <c r="Q25" s="13"/>
      <c r="R25" s="11"/>
      <c r="S25" s="11"/>
      <c r="T25" s="83"/>
      <c r="U25" s="83"/>
      <c r="V25" s="83"/>
      <c r="W25" s="11"/>
      <c r="X25" s="11"/>
      <c r="Y25" s="11"/>
      <c r="Z25" s="11"/>
      <c r="AA25" s="11"/>
      <c r="AB25" s="11"/>
      <c r="AC25" s="57"/>
      <c r="AD25" s="57"/>
      <c r="AE25" s="58"/>
    </row>
    <row r="26" spans="1:31" ht="15.75" x14ac:dyDescent="0.25">
      <c r="A26" s="114" t="s">
        <v>52</v>
      </c>
      <c r="B26" s="115"/>
      <c r="C26" s="115"/>
      <c r="D26" s="115"/>
      <c r="E26" s="115"/>
      <c r="F26" s="115"/>
      <c r="G26" s="115"/>
      <c r="H26" s="116"/>
      <c r="I26" s="30">
        <v>18073882.870000001</v>
      </c>
      <c r="J26" s="11"/>
      <c r="K26" s="11"/>
      <c r="L26" s="11"/>
      <c r="M26" s="11"/>
      <c r="N26" s="11"/>
      <c r="O26" s="11"/>
      <c r="P26" s="11"/>
      <c r="Q26" s="30">
        <v>10539322.960000001</v>
      </c>
      <c r="R26" s="11"/>
      <c r="S26" s="97">
        <v>8297929.1799999997</v>
      </c>
      <c r="T26" s="11"/>
      <c r="U26" s="11"/>
      <c r="V26" s="11"/>
      <c r="W26" s="10"/>
      <c r="X26" s="11"/>
      <c r="Y26" s="11"/>
      <c r="Z26" s="11"/>
      <c r="AA26" s="11"/>
      <c r="AB26" s="11"/>
      <c r="AC26" s="97">
        <v>223372.36</v>
      </c>
      <c r="AD26" s="11"/>
      <c r="AE26" s="58"/>
    </row>
    <row r="27" spans="1:31" ht="15.75" x14ac:dyDescent="0.25">
      <c r="A27" s="130" t="s">
        <v>53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2"/>
    </row>
    <row r="28" spans="1:31" ht="37.5" customHeight="1" x14ac:dyDescent="0.25">
      <c r="A28" s="1">
        <v>1</v>
      </c>
      <c r="B28" s="7" t="s">
        <v>96</v>
      </c>
      <c r="C28" s="7" t="s">
        <v>75</v>
      </c>
      <c r="D28" s="7" t="s">
        <v>76</v>
      </c>
      <c r="E28" s="7" t="s">
        <v>93</v>
      </c>
      <c r="F28" s="7">
        <v>15</v>
      </c>
      <c r="G28" s="1"/>
      <c r="H28" s="13"/>
      <c r="I28" s="36">
        <v>4692502.18</v>
      </c>
      <c r="J28" s="11"/>
      <c r="K28" s="11"/>
      <c r="L28" s="11"/>
      <c r="M28" s="11"/>
      <c r="N28" s="11"/>
      <c r="O28" s="11"/>
      <c r="P28" s="11"/>
      <c r="Q28" s="11"/>
      <c r="R28" s="9">
        <v>181.16</v>
      </c>
      <c r="S28" s="31">
        <v>2161329.38</v>
      </c>
      <c r="T28" s="11"/>
      <c r="U28" s="11"/>
      <c r="V28" s="9"/>
      <c r="W28" s="10"/>
      <c r="X28" s="11">
        <v>360</v>
      </c>
      <c r="Y28" s="31">
        <v>2376172.7999999998</v>
      </c>
      <c r="Z28" s="11"/>
      <c r="AA28" s="11"/>
      <c r="AB28" s="11"/>
      <c r="AC28" s="31">
        <v>155000</v>
      </c>
      <c r="AD28" s="11"/>
      <c r="AE28" s="58"/>
    </row>
    <row r="29" spans="1:31" ht="37.5" customHeight="1" x14ac:dyDescent="0.25">
      <c r="A29" s="1">
        <v>2</v>
      </c>
      <c r="B29" s="7" t="s">
        <v>96</v>
      </c>
      <c r="C29" s="7" t="s">
        <v>75</v>
      </c>
      <c r="D29" s="7" t="s">
        <v>76</v>
      </c>
      <c r="E29" s="7" t="s">
        <v>88</v>
      </c>
      <c r="F29" s="7">
        <v>25</v>
      </c>
      <c r="G29" s="1"/>
      <c r="H29" s="13"/>
      <c r="I29" s="36">
        <v>5811653.5199999996</v>
      </c>
      <c r="J29" s="11"/>
      <c r="K29" s="11"/>
      <c r="L29" s="11"/>
      <c r="M29" s="11"/>
      <c r="N29" s="11"/>
      <c r="O29" s="11"/>
      <c r="P29" s="11"/>
      <c r="Q29" s="11"/>
      <c r="R29" s="9">
        <v>474.05</v>
      </c>
      <c r="S29" s="31">
        <v>5656653.5199999996</v>
      </c>
      <c r="T29" s="11"/>
      <c r="U29" s="11"/>
      <c r="V29" s="9"/>
      <c r="W29" s="11"/>
      <c r="X29" s="11"/>
      <c r="Y29" s="31">
        <v>0</v>
      </c>
      <c r="Z29" s="11"/>
      <c r="AA29" s="11"/>
      <c r="AB29" s="11"/>
      <c r="AC29" s="31">
        <v>155000</v>
      </c>
      <c r="AD29" s="11"/>
      <c r="AE29" s="58"/>
    </row>
    <row r="30" spans="1:31" ht="37.5" customHeight="1" x14ac:dyDescent="0.25">
      <c r="A30" s="1"/>
      <c r="B30" s="7" t="s">
        <v>96</v>
      </c>
      <c r="C30" s="7" t="s">
        <v>75</v>
      </c>
      <c r="D30" s="7" t="s">
        <v>76</v>
      </c>
      <c r="E30" s="7" t="s">
        <v>89</v>
      </c>
      <c r="F30" s="7">
        <v>1</v>
      </c>
      <c r="G30" s="1"/>
      <c r="H30" s="13"/>
      <c r="I30" s="31">
        <v>4656527.3600000003</v>
      </c>
      <c r="J30" s="43"/>
      <c r="K30" s="11"/>
      <c r="L30" s="11"/>
      <c r="M30" s="11"/>
      <c r="N30" s="11"/>
      <c r="O30" s="11"/>
      <c r="P30" s="11"/>
      <c r="Q30" s="11"/>
      <c r="R30" s="9"/>
      <c r="S30" s="31">
        <v>0</v>
      </c>
      <c r="T30" s="11"/>
      <c r="U30" s="11"/>
      <c r="V30" s="9"/>
      <c r="W30" s="11"/>
      <c r="X30" s="11">
        <v>682</v>
      </c>
      <c r="Y30" s="31">
        <v>4501527.3600000003</v>
      </c>
      <c r="Z30" s="11"/>
      <c r="AA30" s="11"/>
      <c r="AB30" s="11"/>
      <c r="AC30" s="31">
        <v>155000</v>
      </c>
      <c r="AD30" s="11"/>
      <c r="AE30" s="58"/>
    </row>
    <row r="31" spans="1:31" ht="37.5" customHeight="1" x14ac:dyDescent="0.25">
      <c r="A31" s="1"/>
      <c r="B31" s="7" t="s">
        <v>96</v>
      </c>
      <c r="C31" s="7" t="s">
        <v>75</v>
      </c>
      <c r="D31" s="7" t="s">
        <v>76</v>
      </c>
      <c r="E31" s="7" t="s">
        <v>94</v>
      </c>
      <c r="F31" s="7">
        <v>28</v>
      </c>
      <c r="G31" s="1"/>
      <c r="H31" s="13"/>
      <c r="I31" s="36">
        <v>11352596.75</v>
      </c>
      <c r="J31" s="43"/>
      <c r="K31" s="11"/>
      <c r="L31" s="11"/>
      <c r="M31" s="11"/>
      <c r="N31" s="60">
        <v>535670</v>
      </c>
      <c r="O31" s="60">
        <v>171384.12</v>
      </c>
      <c r="P31" s="11"/>
      <c r="Q31" s="11"/>
      <c r="R31" s="48">
        <v>449.19</v>
      </c>
      <c r="S31" s="31">
        <v>5359061.29</v>
      </c>
      <c r="T31" s="11"/>
      <c r="U31" s="11"/>
      <c r="V31" s="9">
        <v>87.6</v>
      </c>
      <c r="W31" s="60">
        <v>297685.82</v>
      </c>
      <c r="X31" s="11">
        <v>732.34</v>
      </c>
      <c r="Y31" s="31">
        <v>4833795.5199999996</v>
      </c>
      <c r="Z31" s="11"/>
      <c r="AA31" s="11"/>
      <c r="AB31" s="11"/>
      <c r="AC31" s="31">
        <v>155000</v>
      </c>
      <c r="AD31" s="11"/>
      <c r="AE31" s="58"/>
    </row>
    <row r="32" spans="1:31" ht="37.5" customHeight="1" x14ac:dyDescent="0.25">
      <c r="A32" s="1"/>
      <c r="B32" s="7" t="s">
        <v>96</v>
      </c>
      <c r="C32" s="7" t="s">
        <v>75</v>
      </c>
      <c r="D32" s="7" t="s">
        <v>76</v>
      </c>
      <c r="E32" s="7" t="s">
        <v>95</v>
      </c>
      <c r="F32" s="7">
        <v>5</v>
      </c>
      <c r="G32" s="1"/>
      <c r="H32" s="13"/>
      <c r="I32" s="36">
        <f>S32+AC32</f>
        <v>10955969.300000001</v>
      </c>
      <c r="J32" s="43"/>
      <c r="K32" s="11"/>
      <c r="L32" s="11"/>
      <c r="M32" s="11"/>
      <c r="N32" s="11"/>
      <c r="O32" s="11"/>
      <c r="P32" s="11"/>
      <c r="Q32" s="11"/>
      <c r="R32" s="9">
        <v>990</v>
      </c>
      <c r="S32" s="31">
        <v>10800969.300000001</v>
      </c>
      <c r="T32" s="11"/>
      <c r="U32" s="11"/>
      <c r="V32" s="9"/>
      <c r="W32" s="11"/>
      <c r="X32" s="11"/>
      <c r="Y32" s="31">
        <v>0</v>
      </c>
      <c r="Z32" s="11"/>
      <c r="AA32" s="11"/>
      <c r="AB32" s="11"/>
      <c r="AC32" s="31">
        <v>155000</v>
      </c>
      <c r="AD32" s="11"/>
      <c r="AE32" s="58"/>
    </row>
    <row r="33" spans="1:31" s="35" customFormat="1" ht="15.75" x14ac:dyDescent="0.25">
      <c r="A33" s="1" t="s">
        <v>1</v>
      </c>
      <c r="B33" s="1"/>
      <c r="C33" s="1"/>
      <c r="D33" s="1"/>
      <c r="E33" s="1"/>
      <c r="F33" s="1"/>
      <c r="G33" s="1"/>
      <c r="H33" s="11"/>
      <c r="I33" s="31">
        <v>0</v>
      </c>
      <c r="J33" s="11"/>
      <c r="K33" s="11"/>
      <c r="L33" s="11"/>
      <c r="M33" s="11"/>
      <c r="N33" s="11"/>
      <c r="O33" s="11"/>
      <c r="P33" s="43"/>
      <c r="Q33" s="11"/>
      <c r="R33" s="11"/>
      <c r="S33" s="32">
        <v>0</v>
      </c>
      <c r="T33" s="43"/>
      <c r="U33" s="43"/>
      <c r="V33" s="43"/>
      <c r="W33" s="11"/>
      <c r="X33" s="11"/>
      <c r="Y33" s="31">
        <v>0</v>
      </c>
      <c r="Z33" s="11"/>
      <c r="AA33" s="11"/>
      <c r="AB33" s="11"/>
      <c r="AC33" s="33">
        <v>0</v>
      </c>
      <c r="AD33" s="43"/>
      <c r="AE33" s="34"/>
    </row>
    <row r="34" spans="1:31" ht="18.75" x14ac:dyDescent="0.25">
      <c r="A34" s="126" t="s">
        <v>56</v>
      </c>
      <c r="B34" s="127"/>
      <c r="C34" s="127"/>
      <c r="D34" s="127"/>
      <c r="E34" s="127"/>
      <c r="F34" s="127"/>
      <c r="G34" s="127"/>
      <c r="H34" s="128"/>
      <c r="I34" s="61">
        <f>SUM(I28:I33)</f>
        <v>37469249.109999999</v>
      </c>
      <c r="J34" s="62"/>
      <c r="K34" s="62"/>
      <c r="L34" s="62"/>
      <c r="M34" s="62"/>
      <c r="N34" s="63">
        <v>535670</v>
      </c>
      <c r="O34" s="64">
        <v>171384.12</v>
      </c>
      <c r="P34" s="62"/>
      <c r="Q34" s="62"/>
      <c r="R34" s="64">
        <f>SUM(R28:R33)</f>
        <v>2094.4</v>
      </c>
      <c r="S34" s="65">
        <f>SUM(S28:S33)</f>
        <v>23978013.490000002</v>
      </c>
      <c r="T34" s="66"/>
      <c r="U34" s="66"/>
      <c r="V34" s="64">
        <v>87.6</v>
      </c>
      <c r="W34" s="64">
        <v>297685.82</v>
      </c>
      <c r="X34" s="64">
        <v>1774.3</v>
      </c>
      <c r="Y34" s="61">
        <f>SUM(Y28:Y33)</f>
        <v>11711495.68</v>
      </c>
      <c r="Z34" s="66"/>
      <c r="AA34" s="66"/>
      <c r="AB34" s="66"/>
      <c r="AC34" s="61">
        <f>SUM(AC28:AC33)</f>
        <v>775000</v>
      </c>
      <c r="AD34" s="66"/>
      <c r="AE34" s="67"/>
    </row>
    <row r="35" spans="1:31" ht="18.75" x14ac:dyDescent="0.25">
      <c r="A35" s="23"/>
      <c r="B35" s="23"/>
      <c r="C35" s="23"/>
      <c r="D35" s="23"/>
      <c r="E35" s="23"/>
      <c r="F35" s="23"/>
      <c r="G35" s="23"/>
      <c r="H35" s="23"/>
      <c r="I35" s="68"/>
      <c r="J35" s="24"/>
      <c r="K35" s="22"/>
      <c r="L35" s="22"/>
      <c r="M35" s="22"/>
      <c r="N35" s="40"/>
      <c r="O35" s="22"/>
      <c r="P35" s="22"/>
      <c r="Q35" s="22"/>
      <c r="R35" s="21"/>
      <c r="S35" s="25"/>
      <c r="T35" s="22"/>
      <c r="U35" s="22"/>
      <c r="V35" s="22"/>
      <c r="W35" s="22"/>
      <c r="X35" s="22"/>
      <c r="Y35" s="21"/>
      <c r="Z35" s="22"/>
      <c r="AA35" s="22"/>
      <c r="AB35" s="22"/>
      <c r="AC35" s="21"/>
      <c r="AD35" s="22"/>
      <c r="AE35" s="26"/>
    </row>
    <row r="36" spans="1:31" x14ac:dyDescent="0.25">
      <c r="A36" s="27" t="s">
        <v>40</v>
      </c>
      <c r="B36" s="27"/>
      <c r="C36" s="27"/>
      <c r="D36" s="27"/>
      <c r="E36" s="27"/>
      <c r="F36" s="27"/>
      <c r="G36" s="27"/>
      <c r="H36" s="27"/>
      <c r="I36" s="27"/>
      <c r="J36" s="27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</row>
    <row r="37" spans="1:31" x14ac:dyDescent="0.25">
      <c r="A37" s="129" t="s">
        <v>58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S37" s="129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</row>
    <row r="50" ht="18.75" customHeight="1" x14ac:dyDescent="0.25"/>
    <row r="51" ht="39" customHeight="1" x14ac:dyDescent="0.25"/>
    <row r="52" ht="39" customHeight="1" x14ac:dyDescent="0.25"/>
    <row r="53" ht="39" customHeight="1" x14ac:dyDescent="0.25"/>
    <row r="54" ht="39" customHeight="1" x14ac:dyDescent="0.25"/>
    <row r="55" ht="39" customHeight="1" x14ac:dyDescent="0.25"/>
    <row r="56" ht="39" customHeight="1" x14ac:dyDescent="0.25"/>
    <row r="57" ht="39" customHeight="1" x14ac:dyDescent="0.25"/>
    <row r="58" ht="39" customHeight="1" x14ac:dyDescent="0.25"/>
    <row r="59" ht="39" customHeight="1" x14ac:dyDescent="0.25"/>
    <row r="60" ht="39" customHeight="1" x14ac:dyDescent="0.25"/>
    <row r="61" ht="39" customHeight="1" x14ac:dyDescent="0.25"/>
    <row r="62" ht="39" customHeight="1" x14ac:dyDescent="0.25"/>
    <row r="63" ht="39" customHeight="1" x14ac:dyDescent="0.25"/>
    <row r="64" ht="39" customHeight="1" x14ac:dyDescent="0.25"/>
    <row r="65" ht="39" customHeight="1" x14ac:dyDescent="0.25"/>
    <row r="66" ht="39" customHeight="1" x14ac:dyDescent="0.25"/>
    <row r="67" ht="39" customHeight="1" x14ac:dyDescent="0.25"/>
    <row r="68" ht="39" customHeight="1" x14ac:dyDescent="0.25"/>
    <row r="69" ht="39" customHeight="1" x14ac:dyDescent="0.25"/>
    <row r="70" ht="39" customHeight="1" x14ac:dyDescent="0.25"/>
    <row r="71" ht="39" customHeight="1" x14ac:dyDescent="0.25"/>
    <row r="72" ht="39" customHeight="1" x14ac:dyDescent="0.25"/>
    <row r="73" ht="39" customHeight="1" x14ac:dyDescent="0.25"/>
    <row r="74" ht="39" customHeight="1" x14ac:dyDescent="0.25"/>
    <row r="89" ht="18.75" customHeight="1" x14ac:dyDescent="0.25"/>
    <row r="90" ht="40.5" customHeight="1" x14ac:dyDescent="0.25"/>
    <row r="91" ht="24" customHeight="1" x14ac:dyDescent="0.25"/>
    <row r="92" ht="74.25" customHeight="1" x14ac:dyDescent="0.25"/>
  </sheetData>
  <mergeCells count="36"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  <mergeCell ref="D4:D6"/>
    <mergeCell ref="J4:K4"/>
    <mergeCell ref="A34:H34"/>
    <mergeCell ref="A37:AE37"/>
    <mergeCell ref="A8:AE8"/>
    <mergeCell ref="A20:H20"/>
    <mergeCell ref="A21:AE21"/>
    <mergeCell ref="A26:H26"/>
    <mergeCell ref="A27:AE27"/>
    <mergeCell ref="Z3:Z5"/>
    <mergeCell ref="AD3:AD5"/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3:O3"/>
  </mergeCells>
  <conditionalFormatting sqref="E22:F22">
    <cfRule type="expression" dxfId="80" priority="105">
      <formula>AH26&gt;0</formula>
    </cfRule>
  </conditionalFormatting>
  <conditionalFormatting sqref="J17:AE18 J9:AE15">
    <cfRule type="expression" dxfId="79" priority="89">
      <formula>BX9=5</formula>
    </cfRule>
    <cfRule type="expression" dxfId="78" priority="90">
      <formula>BX9=4</formula>
    </cfRule>
    <cfRule type="expression" dxfId="77" priority="91">
      <formula>BX9=3</formula>
    </cfRule>
    <cfRule type="expression" dxfId="76" priority="92">
      <formula>BX9=2</formula>
    </cfRule>
    <cfRule type="expression" dxfId="75" priority="93">
      <formula>BX9=1</formula>
    </cfRule>
  </conditionalFormatting>
  <conditionalFormatting sqref="I9:AE18">
    <cfRule type="expression" dxfId="74" priority="84">
      <formula>BW9=5</formula>
    </cfRule>
    <cfRule type="expression" dxfId="73" priority="85">
      <formula>BW9=4</formula>
    </cfRule>
    <cfRule type="expression" dxfId="72" priority="86">
      <formula>BW9=3</formula>
    </cfRule>
    <cfRule type="expression" dxfId="71" priority="87">
      <formula>BW9=2</formula>
    </cfRule>
    <cfRule type="expression" dxfId="70" priority="88">
      <formula>BW9=1</formula>
    </cfRule>
  </conditionalFormatting>
  <conditionalFormatting sqref="J20:AE20">
    <cfRule type="expression" dxfId="69" priority="79">
      <formula>BX20=5</formula>
    </cfRule>
    <cfRule type="expression" dxfId="68" priority="80">
      <formula>BX20=4</formula>
    </cfRule>
    <cfRule type="expression" dxfId="67" priority="81">
      <formula>BX20=3</formula>
    </cfRule>
    <cfRule type="expression" dxfId="66" priority="82">
      <formula>BX20=2</formula>
    </cfRule>
    <cfRule type="expression" dxfId="65" priority="83">
      <formula>BX20=1</formula>
    </cfRule>
  </conditionalFormatting>
  <conditionalFormatting sqref="I20:AE20">
    <cfRule type="expression" dxfId="64" priority="74">
      <formula>BW20=5</formula>
    </cfRule>
    <cfRule type="expression" dxfId="63" priority="75">
      <formula>BW20=4</formula>
    </cfRule>
    <cfRule type="expression" dxfId="62" priority="76">
      <formula>BW20=3</formula>
    </cfRule>
    <cfRule type="expression" dxfId="61" priority="77">
      <formula>BW20=2</formula>
    </cfRule>
    <cfRule type="expression" dxfId="60" priority="78">
      <formula>BW20=1</formula>
    </cfRule>
  </conditionalFormatting>
  <conditionalFormatting sqref="E28:F30">
    <cfRule type="expression" dxfId="59" priority="73">
      <formula>AH21&gt;0</formula>
    </cfRule>
  </conditionalFormatting>
  <conditionalFormatting sqref="E32:F32">
    <cfRule type="expression" dxfId="58" priority="109">
      <formula>AH23&gt;0</formula>
    </cfRule>
  </conditionalFormatting>
  <conditionalFormatting sqref="E31:F31">
    <cfRule type="expression" dxfId="57" priority="113">
      <formula>AH23&gt;0</formula>
    </cfRule>
  </conditionalFormatting>
  <conditionalFormatting sqref="I26">
    <cfRule type="expression" dxfId="56" priority="63">
      <formula>BW26=5</formula>
    </cfRule>
    <cfRule type="expression" dxfId="55" priority="64">
      <formula>BW26=4</formula>
    </cfRule>
    <cfRule type="expression" dxfId="54" priority="65">
      <formula>BW26=3</formula>
    </cfRule>
    <cfRule type="expression" dxfId="53" priority="66">
      <formula>BW26=2</formula>
    </cfRule>
    <cfRule type="expression" dxfId="52" priority="67">
      <formula>BW26=1</formula>
    </cfRule>
  </conditionalFormatting>
  <conditionalFormatting sqref="Q23">
    <cfRule type="expression" dxfId="51" priority="58">
      <formula>CE23=5</formula>
    </cfRule>
    <cfRule type="expression" dxfId="50" priority="59">
      <formula>CE23=4</formula>
    </cfRule>
    <cfRule type="expression" dxfId="49" priority="60">
      <formula>CE23=3</formula>
    </cfRule>
    <cfRule type="expression" dxfId="48" priority="61">
      <formula>CE23=2</formula>
    </cfRule>
    <cfRule type="expression" dxfId="47" priority="62">
      <formula>CE23=1</formula>
    </cfRule>
  </conditionalFormatting>
  <conditionalFormatting sqref="Q23">
    <cfRule type="expression" dxfId="46" priority="53">
      <formula>CE23=5</formula>
    </cfRule>
    <cfRule type="expression" dxfId="45" priority="54">
      <formula>CE23=4</formula>
    </cfRule>
    <cfRule type="expression" dxfId="44" priority="55">
      <formula>CE23=3</formula>
    </cfRule>
    <cfRule type="expression" dxfId="43" priority="56">
      <formula>CE23=2</formula>
    </cfRule>
    <cfRule type="expression" dxfId="42" priority="57">
      <formula>CE23=1</formula>
    </cfRule>
  </conditionalFormatting>
  <conditionalFormatting sqref="Q26">
    <cfRule type="expression" dxfId="41" priority="48">
      <formula>CE26=5</formula>
    </cfRule>
    <cfRule type="expression" dxfId="40" priority="49">
      <formula>CE26=4</formula>
    </cfRule>
    <cfRule type="expression" dxfId="39" priority="50">
      <formula>CE26=3</formula>
    </cfRule>
    <cfRule type="expression" dxfId="38" priority="51">
      <formula>CE26=2</formula>
    </cfRule>
    <cfRule type="expression" dxfId="37" priority="52">
      <formula>CE26=1</formula>
    </cfRule>
  </conditionalFormatting>
  <conditionalFormatting sqref="Q26">
    <cfRule type="expression" dxfId="36" priority="43">
      <formula>CE26=5</formula>
    </cfRule>
    <cfRule type="expression" dxfId="35" priority="44">
      <formula>CE26=4</formula>
    </cfRule>
    <cfRule type="expression" dxfId="34" priority="45">
      <formula>CE26=3</formula>
    </cfRule>
    <cfRule type="expression" dxfId="33" priority="46">
      <formula>CE26=2</formula>
    </cfRule>
    <cfRule type="expression" dxfId="32" priority="47">
      <formula>CE26=1</formula>
    </cfRule>
  </conditionalFormatting>
  <conditionalFormatting sqref="AC22:AC23">
    <cfRule type="expression" dxfId="31" priority="18">
      <formula>CQ22=5</formula>
    </cfRule>
    <cfRule type="expression" dxfId="30" priority="19">
      <formula>CQ22=4</formula>
    </cfRule>
    <cfRule type="expression" dxfId="29" priority="20">
      <formula>CQ22=3</formula>
    </cfRule>
    <cfRule type="expression" dxfId="28" priority="21">
      <formula>CQ22=2</formula>
    </cfRule>
    <cfRule type="expression" dxfId="27" priority="22">
      <formula>CQ22=1</formula>
    </cfRule>
  </conditionalFormatting>
  <conditionalFormatting sqref="AC22:AC23">
    <cfRule type="expression" dxfId="26" priority="13">
      <formula>CQ22=5</formula>
    </cfRule>
    <cfRule type="expression" dxfId="25" priority="14">
      <formula>CQ22=4</formula>
    </cfRule>
    <cfRule type="expression" dxfId="24" priority="15">
      <formula>CQ22=3</formula>
    </cfRule>
    <cfRule type="expression" dxfId="23" priority="16">
      <formula>CQ22=2</formula>
    </cfRule>
    <cfRule type="expression" dxfId="22" priority="17">
      <formula>CQ22=1</formula>
    </cfRule>
  </conditionalFormatting>
  <conditionalFormatting sqref="AC26">
    <cfRule type="expression" dxfId="21" priority="8">
      <formula>CQ26=5</formula>
    </cfRule>
    <cfRule type="expression" dxfId="20" priority="9">
      <formula>CQ26=4</formula>
    </cfRule>
    <cfRule type="expression" dxfId="19" priority="10">
      <formula>CQ26=3</formula>
    </cfRule>
    <cfRule type="expression" dxfId="18" priority="11">
      <formula>CQ26=2</formula>
    </cfRule>
    <cfRule type="expression" dxfId="17" priority="12">
      <formula>CQ26=1</formula>
    </cfRule>
  </conditionalFormatting>
  <conditionalFormatting sqref="AC26">
    <cfRule type="expression" dxfId="16" priority="3">
      <formula>CQ26=5</formula>
    </cfRule>
    <cfRule type="expression" dxfId="15" priority="4">
      <formula>CQ26=4</formula>
    </cfRule>
    <cfRule type="expression" dxfId="14" priority="5">
      <formula>CQ26=3</formula>
    </cfRule>
    <cfRule type="expression" dxfId="13" priority="6">
      <formula>CQ26=2</formula>
    </cfRule>
    <cfRule type="expression" dxfId="12" priority="7">
      <formula>CQ26=1</formula>
    </cfRule>
  </conditionalFormatting>
  <conditionalFormatting sqref="AC22:AC23">
    <cfRule type="expression" dxfId="11" priority="2" stopIfTrue="1">
      <formula>AM22&gt;0</formula>
    </cfRule>
  </conditionalFormatting>
  <conditionalFormatting sqref="AC26">
    <cfRule type="expression" dxfId="10" priority="1" stopIfTrue="1">
      <formula>AM26&gt;0</formula>
    </cfRule>
  </conditionalFormatting>
  <printOptions horizontalCentered="1"/>
  <pageMargins left="0.11811023622047245" right="0.11811023622047245" top="0.55118110236220474" bottom="0.35433070866141736" header="0.31496062992125984" footer="0.31496062992125984"/>
  <pageSetup paperSize="9" scale="43" fitToWidth="0" fitToHeight="0" orientation="landscape" r:id="rId1"/>
  <rowBreaks count="1" manualBreakCount="1">
    <brk id="17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F13"/>
  <sheetViews>
    <sheetView view="pageBreakPreview" zoomScale="120" zoomScaleNormal="115" zoomScaleSheetLayoutView="120" workbookViewId="0">
      <selection activeCell="E1" sqref="E1:F1"/>
    </sheetView>
  </sheetViews>
  <sheetFormatPr defaultColWidth="8.85546875" defaultRowHeight="15" x14ac:dyDescent="0.25"/>
  <cols>
    <col min="1" max="1" width="4.140625" style="4" customWidth="1"/>
    <col min="2" max="2" width="39.85546875" style="4" customWidth="1"/>
    <col min="3" max="6" width="20.7109375" style="4" customWidth="1"/>
    <col min="7" max="16384" width="8.85546875" style="4"/>
  </cols>
  <sheetData>
    <row r="1" spans="1:6" ht="69.75" customHeight="1" x14ac:dyDescent="0.25">
      <c r="A1" s="69"/>
      <c r="E1" s="136" t="s">
        <v>99</v>
      </c>
      <c r="F1" s="136"/>
    </row>
    <row r="2" spans="1:6" ht="41.25" customHeight="1" x14ac:dyDescent="0.25">
      <c r="A2" s="124" t="s">
        <v>37</v>
      </c>
      <c r="B2" s="124"/>
      <c r="C2" s="124"/>
      <c r="D2" s="124"/>
      <c r="E2" s="124"/>
      <c r="F2" s="124"/>
    </row>
    <row r="3" spans="1:6" ht="71.25" customHeight="1" x14ac:dyDescent="0.25">
      <c r="A3" s="137" t="s">
        <v>19</v>
      </c>
      <c r="B3" s="139" t="s">
        <v>43</v>
      </c>
      <c r="C3" s="70" t="s">
        <v>42</v>
      </c>
      <c r="D3" s="70" t="s">
        <v>16</v>
      </c>
      <c r="E3" s="71" t="s">
        <v>24</v>
      </c>
      <c r="F3" s="71" t="s">
        <v>15</v>
      </c>
    </row>
    <row r="4" spans="1:6" x14ac:dyDescent="0.25">
      <c r="A4" s="138"/>
      <c r="B4" s="139"/>
      <c r="C4" s="70" t="s">
        <v>21</v>
      </c>
      <c r="D4" s="72" t="s">
        <v>4</v>
      </c>
      <c r="E4" s="72" t="s">
        <v>22</v>
      </c>
      <c r="F4" s="72" t="s">
        <v>69</v>
      </c>
    </row>
    <row r="5" spans="1:6" x14ac:dyDescent="0.25">
      <c r="A5" s="72">
        <v>1</v>
      </c>
      <c r="B5" s="72">
        <v>2</v>
      </c>
      <c r="C5" s="72">
        <v>3</v>
      </c>
      <c r="D5" s="72">
        <v>4</v>
      </c>
      <c r="E5" s="72">
        <v>5</v>
      </c>
      <c r="F5" s="72">
        <v>6</v>
      </c>
    </row>
    <row r="6" spans="1:6" ht="25.5" x14ac:dyDescent="0.25">
      <c r="A6" s="72" t="s">
        <v>47</v>
      </c>
      <c r="B6" s="71" t="s">
        <v>48</v>
      </c>
      <c r="C6" s="73"/>
      <c r="D6" s="74"/>
      <c r="E6" s="74"/>
      <c r="F6" s="74"/>
    </row>
    <row r="7" spans="1:6" ht="29.25" customHeight="1" x14ac:dyDescent="0.25">
      <c r="A7" s="71"/>
      <c r="B7" s="75" t="s">
        <v>44</v>
      </c>
      <c r="C7" s="74">
        <v>9057.98</v>
      </c>
      <c r="D7" s="74">
        <v>423</v>
      </c>
      <c r="E7" s="74">
        <v>10</v>
      </c>
      <c r="F7" s="76">
        <v>17099028.050000001</v>
      </c>
    </row>
    <row r="8" spans="1:6" ht="25.5" x14ac:dyDescent="0.25">
      <c r="A8" s="72" t="s">
        <v>47</v>
      </c>
      <c r="B8" s="71" t="s">
        <v>49</v>
      </c>
      <c r="C8" s="73"/>
      <c r="D8" s="74"/>
      <c r="E8" s="74"/>
      <c r="F8" s="74"/>
    </row>
    <row r="9" spans="1:6" ht="24.75" customHeight="1" x14ac:dyDescent="0.25">
      <c r="A9" s="84"/>
      <c r="B9" s="75" t="s">
        <v>44</v>
      </c>
      <c r="C9" s="98">
        <v>8846.5</v>
      </c>
      <c r="D9" s="99">
        <v>404</v>
      </c>
      <c r="E9" s="99">
        <v>2</v>
      </c>
      <c r="F9" s="98">
        <v>19060624.5</v>
      </c>
    </row>
    <row r="10" spans="1:6" ht="24.75" customHeight="1" x14ac:dyDescent="0.25">
      <c r="A10" s="72" t="s">
        <v>47</v>
      </c>
      <c r="B10" s="71" t="s">
        <v>50</v>
      </c>
      <c r="C10" s="73"/>
      <c r="D10" s="74"/>
      <c r="E10" s="74"/>
      <c r="F10" s="74"/>
    </row>
    <row r="11" spans="1:6" ht="24.75" customHeight="1" x14ac:dyDescent="0.25">
      <c r="A11" s="71"/>
      <c r="B11" s="75" t="s">
        <v>44</v>
      </c>
      <c r="C11" s="77">
        <v>4285.5</v>
      </c>
      <c r="D11" s="77">
        <v>263</v>
      </c>
      <c r="E11" s="77">
        <v>5</v>
      </c>
      <c r="F11" s="78">
        <v>37469249.109999999</v>
      </c>
    </row>
    <row r="12" spans="1:6" ht="16.5" customHeight="1" x14ac:dyDescent="0.25">
      <c r="A12" s="135" t="s">
        <v>40</v>
      </c>
      <c r="B12" s="135"/>
      <c r="C12" s="135"/>
      <c r="D12" s="135"/>
      <c r="E12" s="135"/>
    </row>
    <row r="13" spans="1:6" ht="66" customHeight="1" x14ac:dyDescent="0.25">
      <c r="A13" s="134" t="s">
        <v>58</v>
      </c>
      <c r="B13" s="134"/>
      <c r="C13" s="134"/>
      <c r="D13" s="134"/>
      <c r="E13" s="134"/>
      <c r="F13" s="134"/>
    </row>
  </sheetData>
  <mergeCells count="6">
    <mergeCell ref="A13:F13"/>
    <mergeCell ref="A12:E12"/>
    <mergeCell ref="E1:F1"/>
    <mergeCell ref="A2:F2"/>
    <mergeCell ref="A3:A4"/>
    <mergeCell ref="B3:B4"/>
  </mergeCells>
  <conditionalFormatting sqref="F7">
    <cfRule type="expression" dxfId="9" priority="6">
      <formula>BT7=5</formula>
    </cfRule>
    <cfRule type="expression" dxfId="8" priority="7">
      <formula>BT7=4</formula>
    </cfRule>
    <cfRule type="expression" dxfId="7" priority="8">
      <formula>BT7=3</formula>
    </cfRule>
    <cfRule type="expression" dxfId="6" priority="9">
      <formula>BT7=2</formula>
    </cfRule>
    <cfRule type="expression" dxfId="5" priority="10">
      <formula>BT7=1</formula>
    </cfRule>
  </conditionalFormatting>
  <conditionalFormatting sqref="F9">
    <cfRule type="expression" dxfId="4" priority="1">
      <formula>BT9=5</formula>
    </cfRule>
    <cfRule type="expression" dxfId="3" priority="2">
      <formula>BT9=4</formula>
    </cfRule>
    <cfRule type="expression" dxfId="2" priority="3">
      <formula>BT9=3</formula>
    </cfRule>
    <cfRule type="expression" dxfId="1" priority="4">
      <formula>BT9=2</formula>
    </cfRule>
    <cfRule type="expression" dxfId="0" priority="5">
      <formula>BT9=1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'виды ремонта'!Область_печати</vt:lpstr>
      <vt:lpstr>'перечень МКД'!Область_печати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Ирина Азарова</cp:lastModifiedBy>
  <cp:lastPrinted>2024-11-15T09:30:22Z</cp:lastPrinted>
  <dcterms:created xsi:type="dcterms:W3CDTF">2014-04-04T11:20:04Z</dcterms:created>
  <dcterms:modified xsi:type="dcterms:W3CDTF">2024-11-20T14:09:29Z</dcterms:modified>
</cp:coreProperties>
</file>